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" windowWidth="9720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<sst xmlns="http://schemas.openxmlformats.org/spreadsheetml/2006/main" count="70" uniqueCount="66">
  <si>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</si>
  <si>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</si>
  <si>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</si>
  <si>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</si>
  <si>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</si>
  <si>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</si>
  <si>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</si>
  <si>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</si>
  <si>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</si>
  <si>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</si>
  <si>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</si>
  <si>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</si>
  <si>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</si>
  <si>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</si>
  <si>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</si>
  <si>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</si>
  <si>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</si>
  <si>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</si>
  <si>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</si>
  <si>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</si>
  <si>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</si>
  <si>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</si>
  <si>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</si>
  <si>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</si>
  <si>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</si>
  <si>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</si>
  <si>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</si>
  <si>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</si>
  <si>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</si>
  <si>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</si>
  <si>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</si>
  <si>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</si>
  <si>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</si>
  <si>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</si>
  <si>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</si>
  <si>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</si>
  <si>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</si>
  <si>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</si>
  <si>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</si>
  <si>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</si>
  <si>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</si>
  <si>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</si>
  <si>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</si>
  <si>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</si>
  <si>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</si>
  <si>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</si>
  <si>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</si>
  <si>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</si>
  <si>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</si>
  <si>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</si>
  <si>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</si>
  <si>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</si>
  <si>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</si>
  <si>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</si>
  <si>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</si>
  <si>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29</t>
  </si>
  <si>
    <t>у тому числі</t>
  </si>
  <si>
    <t>Усього:</t>
  </si>
  <si>
    <t xml:space="preserve">Кошти бібліотек сільської місцевості  (тис. грн.)                                                        </t>
  </si>
  <si>
    <t>№№ п/п</t>
  </si>
  <si>
    <t xml:space="preserve">Найменування областей </t>
  </si>
  <si>
    <t>Використано</t>
  </si>
  <si>
    <t>фонду матер. і прирівнених до них витрат</t>
  </si>
  <si>
    <t>з них на комплектування бібліотечних фондів</t>
  </si>
  <si>
    <t xml:space="preserve">єдиного фонду оплати праці </t>
  </si>
  <si>
    <t>фонду творчо-виробничого і соц. розвитку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</si>
</sst>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/>
    </xf>
    <xf numFmtId="172" fontId="2" fillId="0" borderId="8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3" fillId="0" borderId="11" xfId="0" applyNumberFormat="1" applyFont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W25" sqref="W25"/>
    </sheetView>
  </sheetViews>
  <sheetFormatPr defaultColWidth="9.59765625" defaultRowHeight="12" customHeight="1"/>
  <cols>
    <col min="1" max="1" width="7.796875" style="9" customWidth="1"/>
    <col min="2" max="2" width="28.19921875" style="9" customWidth="1"/>
    <col min="3" max="4" width="12.796875" style="9" customWidth="1"/>
    <col min="5" max="5" width="13" style="9" customWidth="1"/>
    <col min="6" max="6" width="11.796875" style="9" customWidth="1"/>
    <col min="7" max="8" width="12.796875" style="9" customWidth="1"/>
    <col min="9" max="9" width="10.796875" style="9" customWidth="1"/>
    <col min="10" max="10" width="12.3984375" style="9" customWidth="1"/>
    <col min="11" max="11" width="11.796875" style="9" customWidth="1"/>
    <col min="12" max="12" width="12" style="9" customWidth="1"/>
    <col min="13" max="13" width="13.19921875" style="9" customWidth="1"/>
    <col min="14" max="14" width="11.19921875" style="9" customWidth="1"/>
    <col min="15" max="15" width="10.3984375" style="9" customWidth="1"/>
    <col min="16" max="16" width="11" style="9" customWidth="1"/>
    <col min="17" max="17" width="9.796875" style="9" customWidth="1"/>
    <col min="18" max="21" width="9.19921875" style="9" hidden="1" customWidth="1"/>
    <col min="22" max="16384" width="10" style="9" customWidth="1"/>
  </cols>
  <sheetData>
    <row r="1" spans="1:17" ht="12" customHeight="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0" t="s">
        <v>55</v>
      </c>
      <c r="Q1" s="2"/>
    </row>
    <row r="2" spans="1:17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2" customHeight="1">
      <c r="A3" s="29" t="s">
        <v>59</v>
      </c>
      <c r="B3" s="29" t="s">
        <v>60</v>
      </c>
      <c r="C3" s="32" t="s">
        <v>61</v>
      </c>
      <c r="D3" s="33"/>
      <c r="E3" s="34"/>
      <c r="F3" s="41" t="s">
        <v>56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22" ht="12" customHeight="1">
      <c r="A4" s="30"/>
      <c r="B4" s="30"/>
      <c r="C4" s="35"/>
      <c r="D4" s="36"/>
      <c r="E4" s="37"/>
      <c r="F4" s="44" t="s">
        <v>62</v>
      </c>
      <c r="G4" s="45"/>
      <c r="H4" s="46"/>
      <c r="I4" s="44" t="s">
        <v>63</v>
      </c>
      <c r="J4" s="45"/>
      <c r="K4" s="46"/>
      <c r="L4" s="44" t="s">
        <v>64</v>
      </c>
      <c r="M4" s="45"/>
      <c r="N4" s="46"/>
      <c r="O4" s="21" t="s">
        <v>65</v>
      </c>
      <c r="P4" s="22"/>
      <c r="Q4" s="22"/>
      <c r="R4" s="22"/>
      <c r="S4" s="22"/>
      <c r="T4" s="22"/>
      <c r="U4" s="23"/>
      <c r="V4" s="3"/>
    </row>
    <row r="5" spans="1:22" ht="12" customHeight="1">
      <c r="A5" s="30"/>
      <c r="B5" s="30"/>
      <c r="C5" s="38"/>
      <c r="D5" s="39"/>
      <c r="E5" s="40"/>
      <c r="F5" s="47"/>
      <c r="G5" s="48"/>
      <c r="H5" s="49"/>
      <c r="I5" s="47"/>
      <c r="J5" s="48"/>
      <c r="K5" s="49"/>
      <c r="L5" s="47"/>
      <c r="M5" s="48"/>
      <c r="N5" s="49"/>
      <c r="O5" s="24"/>
      <c r="P5" s="25"/>
      <c r="Q5" s="25"/>
      <c r="R5" s="25"/>
      <c r="S5" s="25"/>
      <c r="T5" s="25"/>
      <c r="U5" s="26"/>
      <c r="V5" s="3"/>
    </row>
    <row r="6" spans="1:17" ht="12" customHeight="1">
      <c r="A6" s="31"/>
      <c r="B6" s="31"/>
      <c r="C6" s="1">
        <v>2005</v>
      </c>
      <c r="D6" s="6">
        <v>2006</v>
      </c>
      <c r="E6" s="7" t="s">
        <v>0</v>
      </c>
      <c r="F6" s="6">
        <v>2005</v>
      </c>
      <c r="G6" s="6">
        <v>2006</v>
      </c>
      <c r="H6" s="6" t="s">
        <v>0</v>
      </c>
      <c r="I6" s="6">
        <v>2005</v>
      </c>
      <c r="J6" s="6">
        <v>2006</v>
      </c>
      <c r="K6" s="6" t="s">
        <v>0</v>
      </c>
      <c r="L6" s="6">
        <v>2005</v>
      </c>
      <c r="M6" s="6">
        <v>2006</v>
      </c>
      <c r="N6" s="1" t="s">
        <v>0</v>
      </c>
      <c r="O6" s="6">
        <v>2005</v>
      </c>
      <c r="P6" s="6">
        <v>2006</v>
      </c>
      <c r="Q6" s="6" t="s">
        <v>0</v>
      </c>
    </row>
    <row r="7" spans="1:17" ht="12" customHeight="1">
      <c r="A7" s="4" t="s">
        <v>1</v>
      </c>
      <c r="B7" s="5" t="s">
        <v>2</v>
      </c>
      <c r="C7" s="17">
        <v>5274.1</v>
      </c>
      <c r="D7" s="17">
        <v>7133.5</v>
      </c>
      <c r="E7" s="8">
        <f>D7-C7</f>
        <v>1859.3999999999996</v>
      </c>
      <c r="F7" s="18">
        <v>1683.5</v>
      </c>
      <c r="G7" s="18">
        <v>2414.2</v>
      </c>
      <c r="H7" s="8">
        <f>G7-F7</f>
        <v>730.6999999999998</v>
      </c>
      <c r="I7" s="18">
        <v>202.3</v>
      </c>
      <c r="J7" s="18">
        <v>450.1</v>
      </c>
      <c r="K7" s="8">
        <f>J7-I7</f>
        <v>247.8</v>
      </c>
      <c r="L7" s="18">
        <v>3582.2</v>
      </c>
      <c r="M7" s="18">
        <v>4702.9</v>
      </c>
      <c r="N7" s="8">
        <f>M7-L7</f>
        <v>1120.6999999999998</v>
      </c>
      <c r="O7" s="17">
        <v>8.4</v>
      </c>
      <c r="P7" s="17">
        <v>16.4</v>
      </c>
      <c r="Q7" s="11">
        <f>P7-O7</f>
        <v>7.999999999999998</v>
      </c>
    </row>
    <row r="8" spans="1:17" ht="12" customHeight="1">
      <c r="A8" s="4" t="s">
        <v>3</v>
      </c>
      <c r="B8" s="4" t="s">
        <v>4</v>
      </c>
      <c r="C8" s="18">
        <v>3107.5</v>
      </c>
      <c r="D8" s="18">
        <v>4069.5</v>
      </c>
      <c r="E8" s="8">
        <f aca="true" t="shared" si="0" ref="E8:E33">D8-C8</f>
        <v>962</v>
      </c>
      <c r="F8" s="18">
        <v>951.1</v>
      </c>
      <c r="G8" s="18">
        <v>1326.7</v>
      </c>
      <c r="H8" s="8">
        <f aca="true" t="shared" si="1" ref="H8:H33">G8-F8</f>
        <v>375.6</v>
      </c>
      <c r="I8" s="18">
        <v>286.2</v>
      </c>
      <c r="J8" s="18">
        <v>313.4</v>
      </c>
      <c r="K8" s="8">
        <f aca="true" t="shared" si="2" ref="K8:K33">J8-I8</f>
        <v>27.19999999999999</v>
      </c>
      <c r="L8" s="18">
        <v>2156.4</v>
      </c>
      <c r="M8" s="18">
        <v>2742.8</v>
      </c>
      <c r="N8" s="8">
        <f aca="true" t="shared" si="3" ref="N8:N33">M8-L8</f>
        <v>586.4000000000001</v>
      </c>
      <c r="O8" s="18">
        <v>0</v>
      </c>
      <c r="P8" s="18">
        <v>0</v>
      </c>
      <c r="Q8" s="12">
        <f aca="true" t="shared" si="4" ref="Q8:Q33">P8-O8</f>
        <v>0</v>
      </c>
    </row>
    <row r="9" spans="1:17" ht="12" customHeight="1">
      <c r="A9" s="4" t="s">
        <v>5</v>
      </c>
      <c r="B9" s="4" t="s">
        <v>6</v>
      </c>
      <c r="C9" s="18">
        <v>3448</v>
      </c>
      <c r="D9" s="18">
        <v>4675.6</v>
      </c>
      <c r="E9" s="8">
        <f t="shared" si="0"/>
        <v>1227.6000000000004</v>
      </c>
      <c r="F9" s="18">
        <v>632.2</v>
      </c>
      <c r="G9" s="18">
        <v>775.2</v>
      </c>
      <c r="H9" s="8">
        <f t="shared" si="1"/>
        <v>143</v>
      </c>
      <c r="I9" s="18">
        <v>227.3</v>
      </c>
      <c r="J9" s="18">
        <v>355.1</v>
      </c>
      <c r="K9" s="8">
        <f t="shared" si="2"/>
        <v>127.80000000000001</v>
      </c>
      <c r="L9" s="18">
        <v>2773.2</v>
      </c>
      <c r="M9" s="18">
        <v>3754.9</v>
      </c>
      <c r="N9" s="8">
        <f t="shared" si="3"/>
        <v>981.7000000000003</v>
      </c>
      <c r="O9" s="18">
        <v>42.6</v>
      </c>
      <c r="P9" s="18">
        <v>145.5</v>
      </c>
      <c r="Q9" s="12">
        <f t="shared" si="4"/>
        <v>102.9</v>
      </c>
    </row>
    <row r="10" spans="1:17" ht="12" customHeight="1">
      <c r="A10" s="4" t="s">
        <v>7</v>
      </c>
      <c r="B10" s="4" t="s">
        <v>8</v>
      </c>
      <c r="C10" s="18">
        <v>2587.1</v>
      </c>
      <c r="D10" s="18">
        <v>3473.6</v>
      </c>
      <c r="E10" s="8">
        <f t="shared" si="0"/>
        <v>886.5</v>
      </c>
      <c r="F10" s="18">
        <v>557.5</v>
      </c>
      <c r="G10" s="18">
        <v>655.4</v>
      </c>
      <c r="H10" s="8">
        <f t="shared" si="1"/>
        <v>97.89999999999998</v>
      </c>
      <c r="I10" s="18">
        <v>140.2</v>
      </c>
      <c r="J10" s="18">
        <v>164.2</v>
      </c>
      <c r="K10" s="8">
        <f t="shared" si="2"/>
        <v>24</v>
      </c>
      <c r="L10" s="18">
        <v>2018.9</v>
      </c>
      <c r="M10" s="18">
        <v>2814.4</v>
      </c>
      <c r="N10" s="8">
        <f t="shared" si="3"/>
        <v>795.5</v>
      </c>
      <c r="O10" s="18">
        <v>10.7</v>
      </c>
      <c r="P10" s="18">
        <v>3.8</v>
      </c>
      <c r="Q10" s="12">
        <f t="shared" si="4"/>
        <v>-6.8999999999999995</v>
      </c>
    </row>
    <row r="11" spans="1:17" ht="12" customHeight="1">
      <c r="A11" s="4" t="s">
        <v>9</v>
      </c>
      <c r="B11" s="4" t="s">
        <v>10</v>
      </c>
      <c r="C11" s="18">
        <v>1805.8</v>
      </c>
      <c r="D11" s="18">
        <v>3221.7</v>
      </c>
      <c r="E11" s="8">
        <f t="shared" si="0"/>
        <v>1415.8999999999999</v>
      </c>
      <c r="F11" s="18">
        <v>275.5</v>
      </c>
      <c r="G11" s="18">
        <v>503.4</v>
      </c>
      <c r="H11" s="8">
        <f t="shared" si="1"/>
        <v>227.89999999999998</v>
      </c>
      <c r="I11" s="18">
        <v>33.9</v>
      </c>
      <c r="J11" s="18">
        <v>63.1</v>
      </c>
      <c r="K11" s="8">
        <f t="shared" si="2"/>
        <v>29.200000000000003</v>
      </c>
      <c r="L11" s="18">
        <v>1519.2</v>
      </c>
      <c r="M11" s="18">
        <v>2717</v>
      </c>
      <c r="N11" s="8">
        <f t="shared" si="3"/>
        <v>1197.8</v>
      </c>
      <c r="O11" s="18">
        <v>11.1</v>
      </c>
      <c r="P11" s="18">
        <v>1.3</v>
      </c>
      <c r="Q11" s="12">
        <f t="shared" si="4"/>
        <v>-9.799999999999999</v>
      </c>
    </row>
    <row r="12" spans="1:17" ht="12" customHeight="1">
      <c r="A12" s="4" t="s">
        <v>11</v>
      </c>
      <c r="B12" s="4" t="s">
        <v>12</v>
      </c>
      <c r="C12" s="18">
        <v>3691.2</v>
      </c>
      <c r="D12" s="18">
        <v>5229.5</v>
      </c>
      <c r="E12" s="8">
        <f t="shared" si="0"/>
        <v>1538.3000000000002</v>
      </c>
      <c r="F12" s="18">
        <v>209.5</v>
      </c>
      <c r="G12" s="18">
        <v>364.5</v>
      </c>
      <c r="H12" s="8">
        <f t="shared" si="1"/>
        <v>155</v>
      </c>
      <c r="I12" s="18">
        <v>84.3</v>
      </c>
      <c r="J12" s="18">
        <v>115.5</v>
      </c>
      <c r="K12" s="8">
        <f t="shared" si="2"/>
        <v>31.200000000000003</v>
      </c>
      <c r="L12" s="18">
        <v>3481.7</v>
      </c>
      <c r="M12" s="18">
        <v>4751.2</v>
      </c>
      <c r="N12" s="8">
        <f t="shared" si="3"/>
        <v>1269.5</v>
      </c>
      <c r="O12" s="18">
        <v>0</v>
      </c>
      <c r="P12" s="18">
        <v>113.8</v>
      </c>
      <c r="Q12" s="12">
        <f t="shared" si="4"/>
        <v>113.8</v>
      </c>
    </row>
    <row r="13" spans="1:17" ht="12" customHeight="1">
      <c r="A13" s="4" t="s">
        <v>13</v>
      </c>
      <c r="B13" s="4" t="s">
        <v>14</v>
      </c>
      <c r="C13" s="18">
        <v>1328.2</v>
      </c>
      <c r="D13" s="18">
        <v>2004.4</v>
      </c>
      <c r="E13" s="8">
        <f t="shared" si="0"/>
        <v>676.2</v>
      </c>
      <c r="F13" s="18">
        <v>264.1</v>
      </c>
      <c r="G13" s="18">
        <v>550.1</v>
      </c>
      <c r="H13" s="8">
        <f t="shared" si="1"/>
        <v>286</v>
      </c>
      <c r="I13" s="18">
        <v>91.6</v>
      </c>
      <c r="J13" s="18">
        <v>155.6</v>
      </c>
      <c r="K13" s="8">
        <f t="shared" si="2"/>
        <v>64</v>
      </c>
      <c r="L13" s="18">
        <v>1060.8</v>
      </c>
      <c r="M13" s="18">
        <v>1450.4</v>
      </c>
      <c r="N13" s="8">
        <f t="shared" si="3"/>
        <v>389.60000000000014</v>
      </c>
      <c r="O13" s="18">
        <v>3.3</v>
      </c>
      <c r="P13" s="18">
        <v>3.9</v>
      </c>
      <c r="Q13" s="12">
        <f t="shared" si="4"/>
        <v>0.6000000000000001</v>
      </c>
    </row>
    <row r="14" spans="1:17" ht="12" customHeight="1">
      <c r="A14" s="4" t="s">
        <v>15</v>
      </c>
      <c r="B14" s="4" t="s">
        <v>16</v>
      </c>
      <c r="C14" s="18">
        <v>5209</v>
      </c>
      <c r="D14" s="18">
        <v>6811.7</v>
      </c>
      <c r="E14" s="8">
        <f t="shared" si="0"/>
        <v>1602.6999999999998</v>
      </c>
      <c r="F14" s="18">
        <v>576</v>
      </c>
      <c r="G14" s="18">
        <v>1105.8</v>
      </c>
      <c r="H14" s="8">
        <f t="shared" si="1"/>
        <v>529.8</v>
      </c>
      <c r="I14" s="18">
        <v>282</v>
      </c>
      <c r="J14" s="18">
        <v>189.9</v>
      </c>
      <c r="K14" s="8">
        <f t="shared" si="2"/>
        <v>-92.1</v>
      </c>
      <c r="L14" s="18">
        <v>4623.5</v>
      </c>
      <c r="M14" s="18">
        <v>5698.6</v>
      </c>
      <c r="N14" s="8">
        <f t="shared" si="3"/>
        <v>1075.1000000000004</v>
      </c>
      <c r="O14" s="18">
        <v>9.5</v>
      </c>
      <c r="P14" s="18">
        <v>7.2</v>
      </c>
      <c r="Q14" s="12">
        <f t="shared" si="4"/>
        <v>-2.3</v>
      </c>
    </row>
    <row r="15" spans="1:17" ht="12" customHeight="1">
      <c r="A15" s="4" t="s">
        <v>17</v>
      </c>
      <c r="B15" s="4" t="s">
        <v>18</v>
      </c>
      <c r="C15" s="18">
        <v>0</v>
      </c>
      <c r="D15" s="18">
        <v>0</v>
      </c>
      <c r="E15" s="8">
        <f t="shared" si="0"/>
        <v>0</v>
      </c>
      <c r="F15" s="18">
        <v>0</v>
      </c>
      <c r="G15" s="18">
        <v>0</v>
      </c>
      <c r="H15" s="8">
        <f t="shared" si="1"/>
        <v>0</v>
      </c>
      <c r="I15" s="18">
        <v>0</v>
      </c>
      <c r="J15" s="18">
        <v>0</v>
      </c>
      <c r="K15" s="8">
        <f t="shared" si="2"/>
        <v>0</v>
      </c>
      <c r="L15" s="18">
        <v>0</v>
      </c>
      <c r="M15" s="18">
        <v>0</v>
      </c>
      <c r="N15" s="8">
        <f t="shared" si="3"/>
        <v>0</v>
      </c>
      <c r="O15" s="18">
        <v>0</v>
      </c>
      <c r="P15" s="18">
        <v>0</v>
      </c>
      <c r="Q15" s="12">
        <f t="shared" si="4"/>
        <v>0</v>
      </c>
    </row>
    <row r="16" spans="1:17" ht="12" customHeight="1">
      <c r="A16" s="4" t="s">
        <v>19</v>
      </c>
      <c r="B16" s="4" t="s">
        <v>20</v>
      </c>
      <c r="C16" s="18">
        <v>2992.7</v>
      </c>
      <c r="D16" s="18">
        <v>4159.9</v>
      </c>
      <c r="E16" s="8">
        <f t="shared" si="0"/>
        <v>1167.1999999999998</v>
      </c>
      <c r="F16" s="18">
        <v>822</v>
      </c>
      <c r="G16" s="20">
        <v>1219.6</v>
      </c>
      <c r="H16" s="8">
        <f t="shared" si="1"/>
        <v>397.5999999999999</v>
      </c>
      <c r="I16" s="18">
        <v>51.5</v>
      </c>
      <c r="J16" s="18">
        <v>63.7</v>
      </c>
      <c r="K16" s="8">
        <f t="shared" si="2"/>
        <v>12.200000000000003</v>
      </c>
      <c r="L16" s="18">
        <v>2170.2</v>
      </c>
      <c r="M16" s="18">
        <v>2928.3</v>
      </c>
      <c r="N16" s="8">
        <f t="shared" si="3"/>
        <v>758.1000000000004</v>
      </c>
      <c r="O16" s="18">
        <v>0.5</v>
      </c>
      <c r="P16" s="20">
        <v>12.1</v>
      </c>
      <c r="Q16" s="12">
        <f t="shared" si="4"/>
        <v>11.6</v>
      </c>
    </row>
    <row r="17" spans="1:17" ht="12" customHeight="1">
      <c r="A17" s="4" t="s">
        <v>21</v>
      </c>
      <c r="B17" s="4" t="s">
        <v>22</v>
      </c>
      <c r="C17" s="18">
        <v>963.4</v>
      </c>
      <c r="D17" s="18">
        <v>978.8</v>
      </c>
      <c r="E17" s="8">
        <f t="shared" si="0"/>
        <v>15.399999999999977</v>
      </c>
      <c r="F17" s="18">
        <v>92.8</v>
      </c>
      <c r="G17" s="18">
        <v>91.6</v>
      </c>
      <c r="H17" s="8">
        <f t="shared" si="1"/>
        <v>-1.2000000000000028</v>
      </c>
      <c r="I17" s="18">
        <v>32.9</v>
      </c>
      <c r="J17" s="18">
        <v>38.7</v>
      </c>
      <c r="K17" s="8">
        <f t="shared" si="2"/>
        <v>5.800000000000004</v>
      </c>
      <c r="L17" s="18">
        <v>869</v>
      </c>
      <c r="M17" s="18">
        <v>870.4</v>
      </c>
      <c r="N17" s="8">
        <f t="shared" si="3"/>
        <v>1.3999999999999773</v>
      </c>
      <c r="O17" s="18">
        <v>1.6</v>
      </c>
      <c r="P17" s="18">
        <v>16.8</v>
      </c>
      <c r="Q17" s="12">
        <f t="shared" si="4"/>
        <v>15.200000000000001</v>
      </c>
    </row>
    <row r="18" spans="1:17" ht="12" customHeight="1">
      <c r="A18" s="4" t="s">
        <v>23</v>
      </c>
      <c r="B18" s="4" t="s">
        <v>24</v>
      </c>
      <c r="C18" s="18">
        <v>2728.2</v>
      </c>
      <c r="D18" s="18">
        <v>3667.7</v>
      </c>
      <c r="E18" s="8">
        <f t="shared" si="0"/>
        <v>939.5</v>
      </c>
      <c r="F18" s="18">
        <v>792.8</v>
      </c>
      <c r="G18" s="18">
        <v>696</v>
      </c>
      <c r="H18" s="8">
        <f t="shared" si="1"/>
        <v>-96.79999999999995</v>
      </c>
      <c r="I18" s="18">
        <v>230.1</v>
      </c>
      <c r="J18" s="18">
        <v>152.8</v>
      </c>
      <c r="K18" s="8">
        <f t="shared" si="2"/>
        <v>-77.29999999999998</v>
      </c>
      <c r="L18" s="18">
        <v>1933.2</v>
      </c>
      <c r="M18" s="18">
        <v>2963.2</v>
      </c>
      <c r="N18" s="8">
        <f t="shared" si="3"/>
        <v>1029.9999999999998</v>
      </c>
      <c r="O18" s="18">
        <v>2.2</v>
      </c>
      <c r="P18" s="18">
        <v>8.5</v>
      </c>
      <c r="Q18" s="12">
        <f t="shared" si="4"/>
        <v>6.3</v>
      </c>
    </row>
    <row r="19" spans="1:17" ht="12" customHeight="1">
      <c r="A19" s="4" t="s">
        <v>25</v>
      </c>
      <c r="B19" s="4" t="s">
        <v>26</v>
      </c>
      <c r="C19" s="18">
        <v>8203.4</v>
      </c>
      <c r="D19" s="18">
        <v>11150.6</v>
      </c>
      <c r="E19" s="8">
        <f t="shared" si="0"/>
        <v>2947.2000000000007</v>
      </c>
      <c r="F19" s="18">
        <v>627.6</v>
      </c>
      <c r="G19" s="18">
        <v>879.8</v>
      </c>
      <c r="H19" s="8">
        <f t="shared" si="1"/>
        <v>252.19999999999993</v>
      </c>
      <c r="I19" s="18">
        <v>263.9</v>
      </c>
      <c r="J19" s="18">
        <v>310.6</v>
      </c>
      <c r="K19" s="8">
        <f t="shared" si="2"/>
        <v>46.700000000000045</v>
      </c>
      <c r="L19" s="18">
        <v>7144.3</v>
      </c>
      <c r="M19" s="18">
        <v>10112.2</v>
      </c>
      <c r="N19" s="8">
        <f t="shared" si="3"/>
        <v>2967.9000000000005</v>
      </c>
      <c r="O19" s="18">
        <v>431.5</v>
      </c>
      <c r="P19" s="18">
        <v>158.6</v>
      </c>
      <c r="Q19" s="12">
        <f t="shared" si="4"/>
        <v>-272.9</v>
      </c>
    </row>
    <row r="20" spans="1:17" ht="12" customHeight="1">
      <c r="A20" s="4" t="s">
        <v>27</v>
      </c>
      <c r="B20" s="4" t="s">
        <v>28</v>
      </c>
      <c r="C20" s="18">
        <v>2569.9</v>
      </c>
      <c r="D20" s="18">
        <v>3731.6</v>
      </c>
      <c r="E20" s="8">
        <f t="shared" si="0"/>
        <v>1161.6999999999998</v>
      </c>
      <c r="F20" s="18">
        <v>418.2</v>
      </c>
      <c r="G20" s="18">
        <v>968.9</v>
      </c>
      <c r="H20" s="8">
        <f t="shared" si="1"/>
        <v>550.7</v>
      </c>
      <c r="I20" s="18">
        <v>153.4</v>
      </c>
      <c r="J20" s="18">
        <v>598.9</v>
      </c>
      <c r="K20" s="8">
        <f t="shared" si="2"/>
        <v>445.5</v>
      </c>
      <c r="L20" s="18">
        <v>2073.5</v>
      </c>
      <c r="M20" s="18">
        <v>2672.5</v>
      </c>
      <c r="N20" s="8">
        <f t="shared" si="3"/>
        <v>599</v>
      </c>
      <c r="O20" s="18">
        <v>78.2</v>
      </c>
      <c r="P20" s="18">
        <v>90.2</v>
      </c>
      <c r="Q20" s="12">
        <f t="shared" si="4"/>
        <v>12</v>
      </c>
    </row>
    <row r="21" spans="1:17" ht="12" customHeight="1">
      <c r="A21" s="4" t="s">
        <v>29</v>
      </c>
      <c r="B21" s="4" t="s">
        <v>30</v>
      </c>
      <c r="C21" s="18">
        <v>6086.2</v>
      </c>
      <c r="D21" s="18">
        <v>7468</v>
      </c>
      <c r="E21" s="8">
        <f t="shared" si="0"/>
        <v>1381.8000000000002</v>
      </c>
      <c r="F21" s="18">
        <v>1335.6</v>
      </c>
      <c r="G21" s="18">
        <v>1651.4</v>
      </c>
      <c r="H21" s="8">
        <f t="shared" si="1"/>
        <v>315.8000000000002</v>
      </c>
      <c r="I21" s="18">
        <v>287.2</v>
      </c>
      <c r="J21" s="18">
        <v>421.4</v>
      </c>
      <c r="K21" s="8">
        <f t="shared" si="2"/>
        <v>134.2</v>
      </c>
      <c r="L21" s="18">
        <v>4739.6</v>
      </c>
      <c r="M21" s="18">
        <v>5780.2</v>
      </c>
      <c r="N21" s="8">
        <f t="shared" si="3"/>
        <v>1040.5999999999995</v>
      </c>
      <c r="O21" s="18">
        <v>11</v>
      </c>
      <c r="P21" s="18">
        <v>36.4</v>
      </c>
      <c r="Q21" s="12">
        <f t="shared" si="4"/>
        <v>25.4</v>
      </c>
    </row>
    <row r="22" spans="1:17" ht="12" customHeight="1">
      <c r="A22" s="4" t="s">
        <v>31</v>
      </c>
      <c r="B22" s="4" t="s">
        <v>32</v>
      </c>
      <c r="C22" s="18">
        <v>4082.9</v>
      </c>
      <c r="D22" s="18">
        <v>5658.3</v>
      </c>
      <c r="E22" s="8">
        <f t="shared" si="0"/>
        <v>1575.4</v>
      </c>
      <c r="F22" s="18">
        <v>924.1</v>
      </c>
      <c r="G22" s="18">
        <v>1571.2</v>
      </c>
      <c r="H22" s="8">
        <f t="shared" si="1"/>
        <v>647.1</v>
      </c>
      <c r="I22" s="18">
        <v>152</v>
      </c>
      <c r="J22" s="18">
        <v>311.2</v>
      </c>
      <c r="K22" s="8">
        <f t="shared" si="2"/>
        <v>159.2</v>
      </c>
      <c r="L22" s="18">
        <v>3141</v>
      </c>
      <c r="M22" s="18">
        <v>4053</v>
      </c>
      <c r="N22" s="8">
        <f t="shared" si="3"/>
        <v>912</v>
      </c>
      <c r="O22" s="18">
        <v>17.8</v>
      </c>
      <c r="P22" s="18">
        <v>34.1</v>
      </c>
      <c r="Q22" s="12">
        <f t="shared" si="4"/>
        <v>16.3</v>
      </c>
    </row>
    <row r="23" spans="1:17" ht="12" customHeight="1">
      <c r="A23" s="4" t="s">
        <v>33</v>
      </c>
      <c r="B23" s="4" t="s">
        <v>34</v>
      </c>
      <c r="C23" s="18">
        <v>5277.8</v>
      </c>
      <c r="D23" s="18">
        <v>6140.6</v>
      </c>
      <c r="E23" s="8">
        <f t="shared" si="0"/>
        <v>862.8000000000002</v>
      </c>
      <c r="F23" s="18">
        <v>1232</v>
      </c>
      <c r="G23" s="18">
        <v>1191.7</v>
      </c>
      <c r="H23" s="8">
        <f t="shared" si="1"/>
        <v>-40.299999999999955</v>
      </c>
      <c r="I23" s="18">
        <v>363.6</v>
      </c>
      <c r="J23" s="18">
        <v>363.2</v>
      </c>
      <c r="K23" s="8">
        <f t="shared" si="2"/>
        <v>-0.4000000000000341</v>
      </c>
      <c r="L23" s="18">
        <v>4045.8</v>
      </c>
      <c r="M23" s="18">
        <v>4948.9</v>
      </c>
      <c r="N23" s="8">
        <f t="shared" si="3"/>
        <v>903.0999999999995</v>
      </c>
      <c r="O23" s="18">
        <v>0</v>
      </c>
      <c r="P23" s="18">
        <v>0</v>
      </c>
      <c r="Q23" s="12">
        <f t="shared" si="4"/>
        <v>0</v>
      </c>
    </row>
    <row r="24" spans="1:17" ht="12" customHeight="1">
      <c r="A24" s="4" t="s">
        <v>35</v>
      </c>
      <c r="B24" s="4" t="s">
        <v>36</v>
      </c>
      <c r="C24" s="18">
        <v>2911.9</v>
      </c>
      <c r="D24" s="18">
        <v>3775</v>
      </c>
      <c r="E24" s="8">
        <f t="shared" si="0"/>
        <v>863.0999999999999</v>
      </c>
      <c r="F24" s="18">
        <v>231.4</v>
      </c>
      <c r="G24" s="18">
        <v>423.1</v>
      </c>
      <c r="H24" s="8">
        <f t="shared" si="1"/>
        <v>191.70000000000002</v>
      </c>
      <c r="I24" s="18">
        <v>79.6</v>
      </c>
      <c r="J24" s="18">
        <v>119.7</v>
      </c>
      <c r="K24" s="8">
        <f t="shared" si="2"/>
        <v>40.10000000000001</v>
      </c>
      <c r="L24" s="18">
        <v>2671.3</v>
      </c>
      <c r="M24" s="18">
        <v>3351.9</v>
      </c>
      <c r="N24" s="8">
        <f t="shared" si="3"/>
        <v>680.5999999999999</v>
      </c>
      <c r="O24" s="18">
        <v>9.2</v>
      </c>
      <c r="P24" s="18">
        <v>0</v>
      </c>
      <c r="Q24" s="12">
        <f t="shared" si="4"/>
        <v>-9.2</v>
      </c>
    </row>
    <row r="25" spans="1:17" ht="12" customHeight="1">
      <c r="A25" s="4" t="s">
        <v>37</v>
      </c>
      <c r="B25" s="4" t="s">
        <v>38</v>
      </c>
      <c r="C25" s="18">
        <v>3606.4</v>
      </c>
      <c r="D25" s="18">
        <v>5375.7</v>
      </c>
      <c r="E25" s="8">
        <f t="shared" si="0"/>
        <v>1769.2999999999997</v>
      </c>
      <c r="F25" s="18">
        <v>1081.7</v>
      </c>
      <c r="G25" s="18">
        <v>1505.8</v>
      </c>
      <c r="H25" s="8">
        <f t="shared" si="1"/>
        <v>424.0999999999999</v>
      </c>
      <c r="I25" s="18">
        <v>94.4</v>
      </c>
      <c r="J25" s="18">
        <v>273.1</v>
      </c>
      <c r="K25" s="8">
        <f t="shared" si="2"/>
        <v>178.70000000000002</v>
      </c>
      <c r="L25" s="8">
        <v>2479.2</v>
      </c>
      <c r="M25" s="8">
        <v>3810.6</v>
      </c>
      <c r="N25" s="8">
        <f t="shared" si="3"/>
        <v>1331.4</v>
      </c>
      <c r="O25" s="18">
        <v>45.5</v>
      </c>
      <c r="P25" s="18">
        <v>59.3</v>
      </c>
      <c r="Q25" s="12">
        <f t="shared" si="4"/>
        <v>13.799999999999997</v>
      </c>
    </row>
    <row r="26" spans="1:17" ht="12" customHeight="1">
      <c r="A26" s="4" t="s">
        <v>39</v>
      </c>
      <c r="B26" s="4" t="s">
        <v>40</v>
      </c>
      <c r="C26" s="18">
        <v>1298.4</v>
      </c>
      <c r="D26" s="18">
        <v>1500.2</v>
      </c>
      <c r="E26" s="8">
        <f t="shared" si="0"/>
        <v>201.79999999999995</v>
      </c>
      <c r="F26" s="18">
        <v>470.1</v>
      </c>
      <c r="G26" s="18">
        <v>501.2</v>
      </c>
      <c r="H26" s="8">
        <f t="shared" si="1"/>
        <v>31.099999999999966</v>
      </c>
      <c r="I26" s="18">
        <v>224</v>
      </c>
      <c r="J26" s="18">
        <v>380</v>
      </c>
      <c r="K26" s="8">
        <f t="shared" si="2"/>
        <v>156</v>
      </c>
      <c r="L26" s="18">
        <v>828.3</v>
      </c>
      <c r="M26" s="18">
        <v>999</v>
      </c>
      <c r="N26" s="8">
        <f t="shared" si="3"/>
        <v>170.70000000000005</v>
      </c>
      <c r="O26" s="18">
        <v>0</v>
      </c>
      <c r="P26" s="18">
        <v>0</v>
      </c>
      <c r="Q26" s="12">
        <f t="shared" si="4"/>
        <v>0</v>
      </c>
    </row>
    <row r="27" spans="1:17" ht="12" customHeight="1">
      <c r="A27" s="4" t="s">
        <v>41</v>
      </c>
      <c r="B27" s="4" t="s">
        <v>42</v>
      </c>
      <c r="C27" s="18">
        <v>869.2</v>
      </c>
      <c r="D27" s="18">
        <v>954.6</v>
      </c>
      <c r="E27" s="8">
        <f t="shared" si="0"/>
        <v>85.39999999999998</v>
      </c>
      <c r="F27" s="18">
        <v>90.7</v>
      </c>
      <c r="G27" s="18">
        <v>68.8</v>
      </c>
      <c r="H27" s="8">
        <f t="shared" si="1"/>
        <v>-21.900000000000006</v>
      </c>
      <c r="I27" s="18">
        <v>22.2</v>
      </c>
      <c r="J27" s="18">
        <v>15.9</v>
      </c>
      <c r="K27" s="8">
        <f t="shared" si="2"/>
        <v>-6.299999999999999</v>
      </c>
      <c r="L27" s="18">
        <v>769.6</v>
      </c>
      <c r="M27" s="18">
        <v>868.8</v>
      </c>
      <c r="N27" s="8">
        <f t="shared" si="3"/>
        <v>99.19999999999993</v>
      </c>
      <c r="O27" s="18">
        <v>8.9</v>
      </c>
      <c r="P27" s="18">
        <v>17</v>
      </c>
      <c r="Q27" s="12">
        <f t="shared" si="4"/>
        <v>8.1</v>
      </c>
    </row>
    <row r="28" spans="1:17" ht="12" customHeight="1">
      <c r="A28" s="4" t="s">
        <v>43</v>
      </c>
      <c r="B28" s="4" t="s">
        <v>44</v>
      </c>
      <c r="C28" s="18">
        <v>4706.1</v>
      </c>
      <c r="D28" s="18">
        <v>5967.5</v>
      </c>
      <c r="E28" s="8">
        <f t="shared" si="0"/>
        <v>1261.3999999999996</v>
      </c>
      <c r="F28" s="18">
        <v>564</v>
      </c>
      <c r="G28" s="18">
        <v>760.6</v>
      </c>
      <c r="H28" s="8">
        <f t="shared" si="1"/>
        <v>196.60000000000002</v>
      </c>
      <c r="I28" s="18">
        <v>112.7</v>
      </c>
      <c r="J28" s="18">
        <v>210.8</v>
      </c>
      <c r="K28" s="8">
        <f t="shared" si="2"/>
        <v>98.10000000000001</v>
      </c>
      <c r="L28" s="18">
        <v>4047.7</v>
      </c>
      <c r="M28" s="18">
        <v>5075.2</v>
      </c>
      <c r="N28" s="8">
        <f t="shared" si="3"/>
        <v>1027.5</v>
      </c>
      <c r="O28" s="18">
        <v>94.4</v>
      </c>
      <c r="P28" s="18">
        <v>131.7</v>
      </c>
      <c r="Q28" s="12">
        <f t="shared" si="4"/>
        <v>37.29999999999998</v>
      </c>
    </row>
    <row r="29" spans="1:17" ht="12" customHeight="1">
      <c r="A29" s="4" t="s">
        <v>45</v>
      </c>
      <c r="B29" s="4" t="s">
        <v>46</v>
      </c>
      <c r="C29" s="18">
        <v>3991.1</v>
      </c>
      <c r="D29" s="18">
        <v>5665.6</v>
      </c>
      <c r="E29" s="8">
        <f t="shared" si="0"/>
        <v>1674.5000000000005</v>
      </c>
      <c r="F29" s="18">
        <v>768.7</v>
      </c>
      <c r="G29" s="18">
        <v>1303.8</v>
      </c>
      <c r="H29" s="8">
        <f t="shared" si="1"/>
        <v>535.0999999999999</v>
      </c>
      <c r="I29" s="18">
        <v>241.6</v>
      </c>
      <c r="J29" s="18">
        <v>643.6</v>
      </c>
      <c r="K29" s="8">
        <f t="shared" si="2"/>
        <v>402</v>
      </c>
      <c r="L29" s="18">
        <v>3150.9</v>
      </c>
      <c r="M29" s="18">
        <v>4244.2</v>
      </c>
      <c r="N29" s="8">
        <f t="shared" si="3"/>
        <v>1093.2999999999997</v>
      </c>
      <c r="O29" s="18">
        <v>71.5</v>
      </c>
      <c r="P29" s="18">
        <v>117.7</v>
      </c>
      <c r="Q29" s="12">
        <f t="shared" si="4"/>
        <v>46.2</v>
      </c>
    </row>
    <row r="30" spans="1:17" ht="12" customHeight="1">
      <c r="A30" s="4" t="s">
        <v>47</v>
      </c>
      <c r="B30" s="4" t="s">
        <v>48</v>
      </c>
      <c r="C30" s="18">
        <v>2970.3</v>
      </c>
      <c r="D30" s="18">
        <v>3454.1</v>
      </c>
      <c r="E30" s="8">
        <f t="shared" si="0"/>
        <v>483.7999999999997</v>
      </c>
      <c r="F30" s="18">
        <v>430.1</v>
      </c>
      <c r="G30" s="18">
        <v>545.8</v>
      </c>
      <c r="H30" s="8">
        <f t="shared" si="1"/>
        <v>115.69999999999993</v>
      </c>
      <c r="I30" s="18">
        <v>0</v>
      </c>
      <c r="J30" s="18">
        <v>0</v>
      </c>
      <c r="K30" s="8">
        <f t="shared" si="2"/>
        <v>0</v>
      </c>
      <c r="L30" s="18">
        <v>2540.2</v>
      </c>
      <c r="M30" s="18">
        <v>2908.3</v>
      </c>
      <c r="N30" s="8">
        <f t="shared" si="3"/>
        <v>368.10000000000036</v>
      </c>
      <c r="O30" s="18">
        <v>0</v>
      </c>
      <c r="P30" s="18">
        <v>0</v>
      </c>
      <c r="Q30" s="12">
        <f t="shared" si="4"/>
        <v>0</v>
      </c>
    </row>
    <row r="31" spans="1:17" ht="12" customHeight="1">
      <c r="A31" s="4" t="s">
        <v>49</v>
      </c>
      <c r="B31" s="4" t="s">
        <v>50</v>
      </c>
      <c r="C31" s="18">
        <v>4472.2</v>
      </c>
      <c r="D31" s="18">
        <v>5512.9</v>
      </c>
      <c r="E31" s="8">
        <f t="shared" si="0"/>
        <v>1040.6999999999998</v>
      </c>
      <c r="F31" s="18">
        <v>877.7</v>
      </c>
      <c r="G31" s="18">
        <v>1219</v>
      </c>
      <c r="H31" s="8">
        <f t="shared" si="1"/>
        <v>341.29999999999995</v>
      </c>
      <c r="I31" s="18">
        <v>383.3</v>
      </c>
      <c r="J31" s="18">
        <v>914</v>
      </c>
      <c r="K31" s="8">
        <f t="shared" si="2"/>
        <v>530.7</v>
      </c>
      <c r="L31" s="18">
        <v>3584.1</v>
      </c>
      <c r="M31" s="18">
        <v>4108.4</v>
      </c>
      <c r="N31" s="8">
        <f t="shared" si="3"/>
        <v>524.2999999999997</v>
      </c>
      <c r="O31" s="18">
        <v>10.4</v>
      </c>
      <c r="P31" s="18">
        <v>185.5</v>
      </c>
      <c r="Q31" s="12">
        <f t="shared" si="4"/>
        <v>175.1</v>
      </c>
    </row>
    <row r="32" spans="1:17" ht="12" customHeight="1">
      <c r="A32" s="4" t="s">
        <v>51</v>
      </c>
      <c r="B32" s="4" t="s">
        <v>52</v>
      </c>
      <c r="C32" s="18">
        <v>0</v>
      </c>
      <c r="D32" s="18">
        <v>0</v>
      </c>
      <c r="E32" s="8">
        <f t="shared" si="0"/>
        <v>0</v>
      </c>
      <c r="F32" s="18">
        <v>0</v>
      </c>
      <c r="G32" s="18">
        <v>0</v>
      </c>
      <c r="H32" s="8">
        <f t="shared" si="1"/>
        <v>0</v>
      </c>
      <c r="I32" s="18">
        <v>0</v>
      </c>
      <c r="J32" s="18">
        <v>0</v>
      </c>
      <c r="K32" s="8">
        <f t="shared" si="2"/>
        <v>0</v>
      </c>
      <c r="L32" s="18">
        <v>0</v>
      </c>
      <c r="M32" s="18">
        <v>0</v>
      </c>
      <c r="N32" s="8">
        <f t="shared" si="3"/>
        <v>0</v>
      </c>
      <c r="O32" s="18">
        <v>0</v>
      </c>
      <c r="P32" s="18">
        <v>0</v>
      </c>
      <c r="Q32" s="12">
        <f t="shared" si="4"/>
        <v>0</v>
      </c>
    </row>
    <row r="33" spans="1:17" ht="12" customHeight="1">
      <c r="A33" s="4" t="s">
        <v>53</v>
      </c>
      <c r="B33" s="4" t="s">
        <v>54</v>
      </c>
      <c r="C33" s="18">
        <v>68.4</v>
      </c>
      <c r="D33" s="18">
        <v>385.3</v>
      </c>
      <c r="E33" s="8">
        <f t="shared" si="0"/>
        <v>316.9</v>
      </c>
      <c r="F33" s="18">
        <v>68.4</v>
      </c>
      <c r="G33" s="18">
        <v>64.4</v>
      </c>
      <c r="H33" s="8">
        <f t="shared" si="1"/>
        <v>-4</v>
      </c>
      <c r="I33" s="18">
        <v>65.4</v>
      </c>
      <c r="J33" s="18">
        <v>62.4</v>
      </c>
      <c r="K33" s="8">
        <f t="shared" si="2"/>
        <v>-3.000000000000007</v>
      </c>
      <c r="L33" s="18">
        <v>0</v>
      </c>
      <c r="M33" s="18">
        <v>320.9</v>
      </c>
      <c r="N33" s="8">
        <f t="shared" si="3"/>
        <v>320.9</v>
      </c>
      <c r="O33" s="18">
        <v>0</v>
      </c>
      <c r="P33" s="18">
        <v>0</v>
      </c>
      <c r="Q33" s="12">
        <f t="shared" si="4"/>
        <v>0</v>
      </c>
    </row>
    <row r="34" spans="1:17" ht="12" customHeight="1">
      <c r="A34" s="13"/>
      <c r="B34" s="14" t="s">
        <v>57</v>
      </c>
      <c r="C34" s="19">
        <f aca="true" t="shared" si="5" ref="C34:Q34">SUM(C7:C33)</f>
        <v>84249.40000000001</v>
      </c>
      <c r="D34" s="19">
        <f t="shared" si="5"/>
        <v>112165.90000000002</v>
      </c>
      <c r="E34" s="15">
        <f t="shared" si="5"/>
        <v>27916.5</v>
      </c>
      <c r="F34" s="19">
        <f t="shared" si="5"/>
        <v>15977.300000000005</v>
      </c>
      <c r="G34" s="19">
        <f t="shared" si="5"/>
        <v>22357.999999999996</v>
      </c>
      <c r="H34" s="15">
        <f t="shared" si="5"/>
        <v>6380.700000000001</v>
      </c>
      <c r="I34" s="19">
        <f t="shared" si="5"/>
        <v>4105.599999999999</v>
      </c>
      <c r="J34" s="19">
        <f t="shared" si="5"/>
        <v>6686.9</v>
      </c>
      <c r="K34" s="15">
        <f t="shared" si="5"/>
        <v>2581.3</v>
      </c>
      <c r="L34" s="19">
        <f t="shared" si="5"/>
        <v>67403.8</v>
      </c>
      <c r="M34" s="19">
        <f t="shared" si="5"/>
        <v>88648.2</v>
      </c>
      <c r="N34" s="15">
        <f t="shared" si="5"/>
        <v>21244.399999999998</v>
      </c>
      <c r="O34" s="19">
        <f t="shared" si="5"/>
        <v>868.3</v>
      </c>
      <c r="P34" s="19">
        <f t="shared" si="5"/>
        <v>1159.8</v>
      </c>
      <c r="Q34" s="16">
        <f t="shared" si="5"/>
        <v>291.5</v>
      </c>
    </row>
    <row r="35" spans="3:17" ht="12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3:17" ht="12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3:17" ht="12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4:17" ht="12" customHeight="1">
      <c r="D38" s="8"/>
      <c r="E38" s="8"/>
      <c r="G38" s="8"/>
      <c r="H38" s="8"/>
      <c r="K38" s="8"/>
      <c r="L38" s="8"/>
      <c r="M38" s="8"/>
      <c r="N38" s="8"/>
      <c r="O38" s="8"/>
      <c r="P38" s="8"/>
      <c r="Q38" s="8"/>
    </row>
    <row r="39" spans="4:17" ht="12" customHeight="1">
      <c r="D39" s="8"/>
      <c r="E39" s="8"/>
      <c r="G39" s="8"/>
      <c r="H39" s="8"/>
      <c r="K39" s="8"/>
      <c r="L39" s="8"/>
      <c r="M39" s="8"/>
      <c r="N39" s="8"/>
      <c r="O39" s="8"/>
      <c r="P39" s="8"/>
      <c r="Q39" s="8"/>
    </row>
    <row r="40" spans="4:8" ht="12" customHeight="1">
      <c r="D40" s="8"/>
      <c r="E40" s="8"/>
      <c r="G40" s="8"/>
      <c r="H40" s="8"/>
    </row>
    <row r="41" spans="4:8" ht="12" customHeight="1">
      <c r="D41" s="8"/>
      <c r="E41" s="8"/>
      <c r="G41" s="8"/>
      <c r="H41" s="8"/>
    </row>
    <row r="42" spans="4:8" ht="12" customHeight="1">
      <c r="D42" s="8"/>
      <c r="E42" s="8"/>
      <c r="G42" s="8"/>
      <c r="H42" s="8"/>
    </row>
    <row r="43" spans="4:8" ht="12" customHeight="1">
      <c r="D43" s="8"/>
      <c r="E43" s="8"/>
      <c r="G43" s="8"/>
      <c r="H43" s="8"/>
    </row>
    <row r="44" spans="4:8" ht="12" customHeight="1">
      <c r="D44" s="8"/>
      <c r="E44" s="8"/>
      <c r="G44" s="8"/>
      <c r="H44" s="8"/>
    </row>
    <row r="45" spans="4:8" ht="12" customHeight="1">
      <c r="D45" s="8"/>
      <c r="E45" s="8"/>
      <c r="G45" s="8"/>
      <c r="H45" s="8"/>
    </row>
    <row r="46" spans="4:8" ht="12" customHeight="1">
      <c r="D46" s="8"/>
      <c r="E46" s="8"/>
      <c r="G46" s="8"/>
      <c r="H46" s="8"/>
    </row>
    <row r="47" spans="4:8" ht="12" customHeight="1">
      <c r="D47" s="8"/>
      <c r="E47" s="8"/>
      <c r="G47" s="8"/>
      <c r="H47" s="8"/>
    </row>
    <row r="48" spans="4:8" ht="12" customHeight="1">
      <c r="D48" s="8"/>
      <c r="E48" s="8"/>
      <c r="G48" s="8"/>
      <c r="H48" s="8"/>
    </row>
    <row r="49" spans="4:5" ht="12" customHeight="1">
      <c r="D49" s="8"/>
      <c r="E49" s="8"/>
    </row>
    <row r="50" spans="4:5" ht="12" customHeight="1">
      <c r="D50" s="8"/>
      <c r="E50" s="8"/>
    </row>
    <row r="51" spans="4:5" ht="12" customHeight="1">
      <c r="D51" s="8"/>
      <c r="E51" s="8"/>
    </row>
    <row r="52" spans="4:5" ht="12" customHeight="1">
      <c r="D52" s="8"/>
      <c r="E52" s="8"/>
    </row>
    <row r="53" spans="4:5" ht="12" customHeight="1">
      <c r="D53" s="8"/>
      <c r="E53" s="8"/>
    </row>
  </sheetData>
  <mergeCells count="10">
    <mergeCell ref="O4:U5"/>
    <mergeCell ref="A1:O1"/>
    <mergeCell ref="A2:Q2"/>
    <mergeCell ref="A3:A6"/>
    <mergeCell ref="B3:B6"/>
    <mergeCell ref="C3:E5"/>
    <mergeCell ref="F3:Q3"/>
    <mergeCell ref="F4:H5"/>
    <mergeCell ref="I4:K5"/>
    <mergeCell ref="L4:N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2007-10-08T13:31:15Z</cp:lastPrinted>
  <dcterms:created xsi:type="dcterms:W3CDTF">1999-06-03T07:04:38Z</dcterms:created>
  <dcterms:modified xsi:type="dcterms:W3CDTF">2007-10-08T13:32:05Z</dcterms:modified>
  <cp:category/>
  <cp:version/>
  <cp:contentType/>
  <cp:contentStatus/>
</cp:coreProperties>
</file>