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285" windowWidth="12015" windowHeight="66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<sst xmlns="http://schemas.openxmlformats.org/spreadsheetml/2006/main" count="76" uniqueCount="72">
  <si>
    <t>Кошти (масові бібліотеки) тис.грн.                                        Таблиця №28</t>
  </si>
  <si>
    <t>№</t>
  </si>
  <si>
    <t xml:space="preserve">Найменування </t>
  </si>
  <si>
    <t xml:space="preserve">               Використано</t>
  </si>
  <si>
    <t xml:space="preserve">                                                                                                                  в тому числі</t>
  </si>
  <si>
    <t>п/п</t>
  </si>
  <si>
    <t>областей</t>
  </si>
  <si>
    <t>фонду матер. і прирівнених</t>
  </si>
  <si>
    <t>з них</t>
  </si>
  <si>
    <t>єдиного фонду оплати</t>
  </si>
  <si>
    <t>фонду творчо-виробничого</t>
  </si>
  <si>
    <t xml:space="preserve">        до них витрат</t>
  </si>
  <si>
    <t>на комплект.бібл.фондів</t>
  </si>
  <si>
    <t xml:space="preserve">         праці</t>
  </si>
  <si>
    <t xml:space="preserve">     і соц.розвитку</t>
  </si>
  <si>
    <t xml:space="preserve">                                                      </t>
  </si>
  <si>
    <t>Зміни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</si>
  <si>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</si>
  <si>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</si>
  <si>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</si>
  <si>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</si>
  <si>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</si>
  <si>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</si>
  <si>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</si>
  <si>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</si>
  <si>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</si>
  <si>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</si>
  <si>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</si>
  <si>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</si>
  <si>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</si>
  <si>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</si>
  <si>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</si>
  <si>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</si>
  <si>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</si>
  <si>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</si>
  <si>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</si>
  <si>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</si>
  <si>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</si>
  <si>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</si>
  <si>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</si>
  <si>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</si>
  <si>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</si>
  <si>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</si>
  <si>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</si>
  <si>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</si>
  <si>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</si>
  <si>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</si>
  <si>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</si>
  <si>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</si>
  <si>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</si>
  <si>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</si>
  <si>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</si>
  <si>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</si>
  <si>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</si>
  <si>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</si>
  <si>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</si>
  <si>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</si>
  <si>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</si>
  <si>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</si>
  <si>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</si>
  <si>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</si>
  <si>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</si>
  <si>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</si>
  <si>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</si>
  <si>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</si>
  <si>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</si>
  <si>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</si>
  <si>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</si>
  <si>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</si>
  <si>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</si>
  <si>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</si>
  <si>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Всього: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</si>
</sst>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</numFmts>
  <fonts count="3">
    <font>
      <sz val="6"/>
      <name val="Arial Cyr"/>
      <family val="2"/>
    </font>
    <font>
      <sz val="10"/>
      <name val="Arial Cyr"/>
      <family val="0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72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172" fontId="0" fillId="0" borderId="1" xfId="0" applyNumberFormat="1" applyBorder="1" applyAlignment="1">
      <alignment/>
    </xf>
    <xf numFmtId="172" fontId="0" fillId="0" borderId="9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zoomScale="200" zoomScaleNormal="200" workbookViewId="0" topLeftCell="A1">
      <selection activeCell="A1" sqref="A1"/>
    </sheetView>
  </sheetViews>
  <sheetFormatPr defaultColWidth="9.59765625" defaultRowHeight="8.25"/>
  <cols>
    <col min="1" max="1" width="3.19921875" style="0" customWidth="1"/>
    <col min="2" max="2" width="20" style="0" customWidth="1"/>
  </cols>
  <sheetData>
    <row r="1" spans="2:17" ht="12.75">
      <c r="B1" s="1"/>
      <c r="C1" s="9" t="s">
        <v>0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1"/>
      <c r="Q1" s="1"/>
    </row>
    <row r="2" spans="1:17" ht="8.25">
      <c r="A2" s="3" t="s">
        <v>1</v>
      </c>
      <c r="B2" s="16" t="s">
        <v>2</v>
      </c>
      <c r="C2" s="8" t="s">
        <v>3</v>
      </c>
      <c r="D2" s="8"/>
      <c r="E2" s="5"/>
      <c r="F2" s="11" t="s">
        <v>4</v>
      </c>
      <c r="G2" s="12"/>
      <c r="H2" s="12"/>
      <c r="I2" s="12"/>
      <c r="J2" s="12"/>
      <c r="K2" s="12"/>
      <c r="L2" s="12"/>
      <c r="M2" s="12"/>
      <c r="N2" s="12"/>
      <c r="O2" s="12"/>
      <c r="P2" s="12"/>
      <c r="Q2" s="14"/>
    </row>
    <row r="3" spans="1:17" ht="8.25">
      <c r="A3" s="15" t="s">
        <v>5</v>
      </c>
      <c r="B3" s="17" t="s">
        <v>6</v>
      </c>
      <c r="C3" s="1"/>
      <c r="D3" s="1"/>
      <c r="E3" s="2"/>
      <c r="F3" s="10" t="s">
        <v>7</v>
      </c>
      <c r="G3" s="8"/>
      <c r="H3" s="5"/>
      <c r="I3" s="10"/>
      <c r="J3" s="8" t="s">
        <v>8</v>
      </c>
      <c r="K3" s="5"/>
      <c r="L3" s="10" t="s">
        <v>9</v>
      </c>
      <c r="M3" s="8"/>
      <c r="N3" s="13"/>
      <c r="O3" s="8" t="s">
        <v>10</v>
      </c>
      <c r="P3" s="8"/>
      <c r="Q3" s="5"/>
    </row>
    <row r="4" spans="1:17" ht="8.25">
      <c r="A4" s="15"/>
      <c r="B4" s="18"/>
      <c r="C4" s="13"/>
      <c r="D4" s="4"/>
      <c r="E4" s="5"/>
      <c r="F4" s="6" t="s">
        <v>11</v>
      </c>
      <c r="G4" s="1"/>
      <c r="H4" s="2"/>
      <c r="I4" s="6" t="s">
        <v>12</v>
      </c>
      <c r="J4" s="1"/>
      <c r="K4" s="2"/>
      <c r="L4" s="6" t="s">
        <v>13</v>
      </c>
      <c r="M4" s="1"/>
      <c r="N4" s="2"/>
      <c r="O4" s="6" t="s">
        <v>14</v>
      </c>
      <c r="P4" s="1"/>
      <c r="Q4" s="2" t="s">
        <v>15</v>
      </c>
    </row>
    <row r="5" spans="1:17" ht="8.25">
      <c r="A5" s="19"/>
      <c r="B5" s="20"/>
      <c r="C5" s="22">
        <v>1999</v>
      </c>
      <c r="D5" s="22">
        <v>2000</v>
      </c>
      <c r="E5" s="22" t="s">
        <v>16</v>
      </c>
      <c r="F5" s="23">
        <v>1999</v>
      </c>
      <c r="G5" s="23">
        <v>2000</v>
      </c>
      <c r="H5" s="24" t="s">
        <v>16</v>
      </c>
      <c r="I5" s="23">
        <v>1999</v>
      </c>
      <c r="J5" s="23">
        <v>2000</v>
      </c>
      <c r="K5" s="24" t="s">
        <v>16</v>
      </c>
      <c r="L5" s="23">
        <v>1999</v>
      </c>
      <c r="M5" s="23">
        <v>2000</v>
      </c>
      <c r="N5" s="22" t="s">
        <v>16</v>
      </c>
      <c r="O5" s="21">
        <v>1999</v>
      </c>
      <c r="P5" s="21">
        <v>2000</v>
      </c>
      <c r="Q5" s="21" t="s">
        <v>16</v>
      </c>
    </row>
    <row r="6" spans="1:17" ht="8.25">
      <c r="A6" t="s">
        <v>17</v>
      </c>
      <c r="B6" t="s">
        <v>18</v>
      </c>
      <c r="C6" s="7">
        <v>1527.5</v>
      </c>
      <c r="D6">
        <v>1938.3</v>
      </c>
      <c r="E6" s="7">
        <f>D6-C6</f>
        <v>410.79999999999995</v>
      </c>
      <c r="F6" s="7">
        <v>660.9</v>
      </c>
      <c r="G6">
        <v>841.6</v>
      </c>
      <c r="H6" s="7">
        <f>G6-F6</f>
        <v>180.70000000000005</v>
      </c>
      <c r="I6" s="7">
        <v>209.2</v>
      </c>
      <c r="J6">
        <v>253.3</v>
      </c>
      <c r="K6" s="7">
        <f>J6-I6</f>
        <v>44.10000000000002</v>
      </c>
      <c r="L6" s="7">
        <v>803.3</v>
      </c>
      <c r="M6">
        <v>1027.9</v>
      </c>
      <c r="N6" s="7">
        <f>M6-L6</f>
        <v>224.60000000000014</v>
      </c>
      <c r="O6" s="7">
        <v>63.3</v>
      </c>
      <c r="P6" s="7">
        <v>68.6</v>
      </c>
      <c r="Q6" s="7">
        <f>P6-O6</f>
        <v>5.299999999999997</v>
      </c>
    </row>
    <row r="7" spans="1:17" ht="8.25">
      <c r="A7" t="s">
        <v>19</v>
      </c>
      <c r="B7" t="s">
        <v>20</v>
      </c>
      <c r="C7" s="7">
        <v>987.9</v>
      </c>
      <c r="D7">
        <v>1169.4</v>
      </c>
      <c r="E7" s="7">
        <f aca="true" t="shared" si="0" ref="E7:E33">D7-C7</f>
        <v>181.5000000000001</v>
      </c>
      <c r="F7" s="7">
        <v>393.3</v>
      </c>
      <c r="G7">
        <v>581.2</v>
      </c>
      <c r="H7" s="7">
        <f aca="true" t="shared" si="1" ref="H7:H33">G7-F7</f>
        <v>187.90000000000003</v>
      </c>
      <c r="I7" s="7">
        <v>104.3</v>
      </c>
      <c r="J7">
        <v>142.9</v>
      </c>
      <c r="K7" s="7">
        <f aca="true" t="shared" si="2" ref="K7:K33">J7-I7</f>
        <v>38.60000000000001</v>
      </c>
      <c r="L7" s="7">
        <v>590.5</v>
      </c>
      <c r="M7">
        <v>588.2</v>
      </c>
      <c r="N7" s="7">
        <f aca="true" t="shared" si="3" ref="N7:N33">M7-L7</f>
        <v>-2.2999999999999545</v>
      </c>
      <c r="O7" s="7">
        <v>4.1</v>
      </c>
      <c r="P7" s="7">
        <v>0</v>
      </c>
      <c r="Q7" s="7">
        <f aca="true" t="shared" si="4" ref="Q7:Q33">P7-O7</f>
        <v>-4.1</v>
      </c>
    </row>
    <row r="8" spans="1:17" ht="8.25">
      <c r="A8" t="s">
        <v>21</v>
      </c>
      <c r="B8" t="s">
        <v>22</v>
      </c>
      <c r="C8" s="7">
        <v>3529</v>
      </c>
      <c r="D8">
        <v>4119</v>
      </c>
      <c r="E8" s="7">
        <f t="shared" si="0"/>
        <v>590</v>
      </c>
      <c r="F8" s="7">
        <v>1310.1</v>
      </c>
      <c r="G8">
        <v>1731.2</v>
      </c>
      <c r="H8" s="7">
        <f t="shared" si="1"/>
        <v>421.10000000000014</v>
      </c>
      <c r="I8" s="7">
        <v>391.2</v>
      </c>
      <c r="J8">
        <v>905.8</v>
      </c>
      <c r="K8" s="7">
        <f t="shared" si="2"/>
        <v>514.5999999999999</v>
      </c>
      <c r="L8" s="7">
        <v>1925.6</v>
      </c>
      <c r="M8">
        <v>2099.3</v>
      </c>
      <c r="N8" s="7">
        <f t="shared" si="3"/>
        <v>173.70000000000027</v>
      </c>
      <c r="O8" s="7">
        <v>293.3</v>
      </c>
      <c r="P8" s="7">
        <v>288.5</v>
      </c>
      <c r="Q8" s="7">
        <f t="shared" si="4"/>
        <v>-4.800000000000011</v>
      </c>
    </row>
    <row r="9" spans="1:17" ht="8.25">
      <c r="A9" t="s">
        <v>23</v>
      </c>
      <c r="B9" t="s">
        <v>24</v>
      </c>
      <c r="C9" s="7">
        <v>4768.5</v>
      </c>
      <c r="D9">
        <v>5699.7</v>
      </c>
      <c r="E9" s="7">
        <f t="shared" si="0"/>
        <v>931.1999999999998</v>
      </c>
      <c r="F9" s="7">
        <v>1820.5</v>
      </c>
      <c r="G9">
        <v>2431.9</v>
      </c>
      <c r="H9" s="7">
        <f t="shared" si="1"/>
        <v>611.4000000000001</v>
      </c>
      <c r="I9" s="7">
        <v>446.4</v>
      </c>
      <c r="J9">
        <v>617.4</v>
      </c>
      <c r="K9" s="7">
        <f t="shared" si="2"/>
        <v>171</v>
      </c>
      <c r="L9" s="7">
        <v>2633.3</v>
      </c>
      <c r="M9">
        <v>3126.6</v>
      </c>
      <c r="N9" s="7">
        <f t="shared" si="3"/>
        <v>493.2999999999997</v>
      </c>
      <c r="O9" s="7">
        <v>314.7</v>
      </c>
      <c r="P9" s="7">
        <v>141.2</v>
      </c>
      <c r="Q9" s="7">
        <f t="shared" si="4"/>
        <v>-173.5</v>
      </c>
    </row>
    <row r="10" spans="1:17" ht="8.25">
      <c r="A10" t="s">
        <v>25</v>
      </c>
      <c r="B10" t="s">
        <v>26</v>
      </c>
      <c r="C10" s="7">
        <v>2380.2</v>
      </c>
      <c r="D10">
        <v>1898</v>
      </c>
      <c r="E10" s="7">
        <f t="shared" si="0"/>
        <v>-482.1999999999998</v>
      </c>
      <c r="F10" s="7">
        <v>1026.1</v>
      </c>
      <c r="G10">
        <v>684.7</v>
      </c>
      <c r="H10" s="7">
        <f t="shared" si="1"/>
        <v>-341.39999999999986</v>
      </c>
      <c r="I10" s="7">
        <v>381.5</v>
      </c>
      <c r="J10">
        <v>119.7</v>
      </c>
      <c r="K10" s="7">
        <f t="shared" si="2"/>
        <v>-261.8</v>
      </c>
      <c r="L10" s="7">
        <v>1348.1</v>
      </c>
      <c r="M10">
        <v>1177.3</v>
      </c>
      <c r="N10" s="7">
        <f t="shared" si="3"/>
        <v>-170.79999999999995</v>
      </c>
      <c r="O10" s="7">
        <v>6</v>
      </c>
      <c r="P10" s="7">
        <v>36</v>
      </c>
      <c r="Q10" s="7">
        <f t="shared" si="4"/>
        <v>30</v>
      </c>
    </row>
    <row r="11" spans="1:17" ht="8.25">
      <c r="A11" t="s">
        <v>27</v>
      </c>
      <c r="B11" t="s">
        <v>28</v>
      </c>
      <c r="C11" s="7">
        <v>1385.1</v>
      </c>
      <c r="D11">
        <v>1414.3</v>
      </c>
      <c r="E11" s="7">
        <f t="shared" si="0"/>
        <v>29.200000000000045</v>
      </c>
      <c r="F11" s="7">
        <v>381</v>
      </c>
      <c r="G11">
        <v>311.5</v>
      </c>
      <c r="H11" s="7">
        <f t="shared" si="1"/>
        <v>-69.5</v>
      </c>
      <c r="I11" s="7">
        <v>89.4</v>
      </c>
      <c r="J11">
        <v>91</v>
      </c>
      <c r="K11" s="7">
        <f t="shared" si="2"/>
        <v>1.5999999999999943</v>
      </c>
      <c r="L11" s="7">
        <v>875.4</v>
      </c>
      <c r="M11">
        <v>926.2</v>
      </c>
      <c r="N11" s="7">
        <f t="shared" si="3"/>
        <v>50.80000000000007</v>
      </c>
      <c r="O11" s="7">
        <v>128.7</v>
      </c>
      <c r="P11" s="7">
        <v>176.6</v>
      </c>
      <c r="Q11" s="7">
        <f t="shared" si="4"/>
        <v>47.900000000000006</v>
      </c>
    </row>
    <row r="12" spans="1:17" ht="8.25">
      <c r="A12" t="s">
        <v>29</v>
      </c>
      <c r="B12" t="s">
        <v>30</v>
      </c>
      <c r="C12" s="7">
        <v>2107.3</v>
      </c>
      <c r="D12">
        <v>2878.7</v>
      </c>
      <c r="E12" s="7">
        <f t="shared" si="0"/>
        <v>771.3999999999996</v>
      </c>
      <c r="F12" s="7">
        <v>852</v>
      </c>
      <c r="G12">
        <v>1429.3</v>
      </c>
      <c r="H12" s="7">
        <f t="shared" si="1"/>
        <v>577.3</v>
      </c>
      <c r="I12" s="7">
        <v>475.1</v>
      </c>
      <c r="J12">
        <v>659.4</v>
      </c>
      <c r="K12" s="7">
        <f t="shared" si="2"/>
        <v>184.29999999999995</v>
      </c>
      <c r="L12" s="7">
        <v>1195.7</v>
      </c>
      <c r="M12">
        <v>1403</v>
      </c>
      <c r="N12" s="7">
        <f t="shared" si="3"/>
        <v>207.29999999999995</v>
      </c>
      <c r="O12" s="7">
        <v>59.6</v>
      </c>
      <c r="P12" s="7">
        <v>46.4</v>
      </c>
      <c r="Q12" s="7">
        <f t="shared" si="4"/>
        <v>-13.200000000000003</v>
      </c>
    </row>
    <row r="13" spans="1:17" ht="8.25">
      <c r="A13" t="s">
        <v>31</v>
      </c>
      <c r="B13" t="s">
        <v>32</v>
      </c>
      <c r="C13" s="7">
        <v>2267.2</v>
      </c>
      <c r="D13">
        <v>2152.7</v>
      </c>
      <c r="E13" s="7">
        <f t="shared" si="0"/>
        <v>-114.5</v>
      </c>
      <c r="F13" s="7">
        <v>712.3</v>
      </c>
      <c r="G13">
        <v>642.1</v>
      </c>
      <c r="H13" s="7">
        <f t="shared" si="1"/>
        <v>-70.19999999999993</v>
      </c>
      <c r="I13" s="7">
        <v>149.9</v>
      </c>
      <c r="J13">
        <v>135.8</v>
      </c>
      <c r="K13" s="7">
        <f t="shared" si="2"/>
        <v>-14.099999999999994</v>
      </c>
      <c r="L13" s="7">
        <v>1406.1</v>
      </c>
      <c r="M13">
        <v>1369.4</v>
      </c>
      <c r="N13" s="7">
        <f t="shared" si="3"/>
        <v>-36.69999999999982</v>
      </c>
      <c r="O13" s="7">
        <v>148.8</v>
      </c>
      <c r="P13" s="7">
        <v>141.2</v>
      </c>
      <c r="Q13" s="7">
        <f t="shared" si="4"/>
        <v>-7.600000000000023</v>
      </c>
    </row>
    <row r="14" spans="1:17" ht="8.25">
      <c r="A14" t="s">
        <v>33</v>
      </c>
      <c r="B14" t="s">
        <v>34</v>
      </c>
      <c r="C14" s="7">
        <v>3076.2</v>
      </c>
      <c r="D14">
        <v>3240.2</v>
      </c>
      <c r="E14" s="7">
        <f t="shared" si="0"/>
        <v>164</v>
      </c>
      <c r="F14" s="7">
        <v>1075.5</v>
      </c>
      <c r="G14">
        <v>1117.8</v>
      </c>
      <c r="H14" s="7">
        <f t="shared" si="1"/>
        <v>42.299999999999955</v>
      </c>
      <c r="I14" s="7">
        <v>296</v>
      </c>
      <c r="J14">
        <v>467.3</v>
      </c>
      <c r="K14" s="7">
        <f t="shared" si="2"/>
        <v>171.3</v>
      </c>
      <c r="L14" s="7">
        <v>1999.2</v>
      </c>
      <c r="M14">
        <v>1968.1</v>
      </c>
      <c r="N14" s="7">
        <f t="shared" si="3"/>
        <v>-31.100000000000136</v>
      </c>
      <c r="O14" s="7">
        <v>1.5</v>
      </c>
      <c r="P14" s="7">
        <v>154.3</v>
      </c>
      <c r="Q14" s="7">
        <f t="shared" si="4"/>
        <v>152.8</v>
      </c>
    </row>
    <row r="15" spans="1:17" ht="8.25">
      <c r="A15" t="s">
        <v>35</v>
      </c>
      <c r="B15" t="s">
        <v>36</v>
      </c>
      <c r="C15" s="7">
        <v>1617</v>
      </c>
      <c r="D15">
        <v>1795.2</v>
      </c>
      <c r="E15" s="7">
        <f t="shared" si="0"/>
        <v>178.20000000000005</v>
      </c>
      <c r="F15" s="7">
        <v>650.9</v>
      </c>
      <c r="G15">
        <v>757.7</v>
      </c>
      <c r="H15" s="7">
        <f t="shared" si="1"/>
        <v>106.80000000000007</v>
      </c>
      <c r="I15" s="7">
        <v>80.4</v>
      </c>
      <c r="J15">
        <v>34.2</v>
      </c>
      <c r="K15" s="7">
        <f t="shared" si="2"/>
        <v>-46.2</v>
      </c>
      <c r="L15" s="7">
        <v>956.5</v>
      </c>
      <c r="M15">
        <v>1018.1</v>
      </c>
      <c r="N15" s="7">
        <f t="shared" si="3"/>
        <v>61.60000000000002</v>
      </c>
      <c r="O15" s="7">
        <v>9.6</v>
      </c>
      <c r="P15" s="7">
        <v>19.5</v>
      </c>
      <c r="Q15" s="7">
        <f t="shared" si="4"/>
        <v>9.9</v>
      </c>
    </row>
    <row r="16" spans="1:17" ht="8.25">
      <c r="A16" t="s">
        <v>37</v>
      </c>
      <c r="B16" t="s">
        <v>38</v>
      </c>
      <c r="C16" s="7">
        <v>2605</v>
      </c>
      <c r="D16">
        <v>2783.4</v>
      </c>
      <c r="E16" s="7">
        <f t="shared" si="0"/>
        <v>178.4000000000001</v>
      </c>
      <c r="F16" s="7">
        <v>1241.6</v>
      </c>
      <c r="G16">
        <v>1203.8</v>
      </c>
      <c r="H16" s="7">
        <f t="shared" si="1"/>
        <v>-37.799999999999955</v>
      </c>
      <c r="I16" s="7">
        <v>213.6</v>
      </c>
      <c r="J16">
        <v>310.6</v>
      </c>
      <c r="K16" s="7">
        <f t="shared" si="2"/>
        <v>97.00000000000003</v>
      </c>
      <c r="L16" s="7">
        <v>1344.4</v>
      </c>
      <c r="M16">
        <v>1513.8</v>
      </c>
      <c r="N16" s="7">
        <f t="shared" si="3"/>
        <v>169.39999999999986</v>
      </c>
      <c r="O16" s="7">
        <v>19</v>
      </c>
      <c r="P16" s="7">
        <v>65.8</v>
      </c>
      <c r="Q16" s="7">
        <f t="shared" si="4"/>
        <v>46.8</v>
      </c>
    </row>
    <row r="17" spans="1:17" ht="8.25">
      <c r="A17" t="s">
        <v>39</v>
      </c>
      <c r="B17" t="s">
        <v>40</v>
      </c>
      <c r="C17" s="7">
        <v>2879.3</v>
      </c>
      <c r="D17">
        <v>3004.8</v>
      </c>
      <c r="E17" s="7">
        <f t="shared" si="0"/>
        <v>125.5</v>
      </c>
      <c r="F17" s="7">
        <v>1248.9</v>
      </c>
      <c r="G17">
        <v>1207.07</v>
      </c>
      <c r="H17" s="7">
        <f t="shared" si="1"/>
        <v>-41.830000000000155</v>
      </c>
      <c r="I17" s="7">
        <v>281.5</v>
      </c>
      <c r="J17">
        <v>409.89</v>
      </c>
      <c r="K17" s="7">
        <f t="shared" si="2"/>
        <v>128.39</v>
      </c>
      <c r="L17" s="7">
        <v>1531.7</v>
      </c>
      <c r="M17">
        <v>1677.13</v>
      </c>
      <c r="N17" s="7">
        <f t="shared" si="3"/>
        <v>145.43000000000006</v>
      </c>
      <c r="O17" s="7">
        <v>98.7</v>
      </c>
      <c r="P17" s="7">
        <v>120.6</v>
      </c>
      <c r="Q17" s="7">
        <f t="shared" si="4"/>
        <v>21.89999999999999</v>
      </c>
    </row>
    <row r="18" spans="1:17" ht="8.25">
      <c r="A18" t="s">
        <v>41</v>
      </c>
      <c r="B18" t="s">
        <v>42</v>
      </c>
      <c r="C18" s="7">
        <v>3205.8</v>
      </c>
      <c r="D18">
        <v>2959.2</v>
      </c>
      <c r="E18" s="7">
        <f t="shared" si="0"/>
        <v>-246.60000000000036</v>
      </c>
      <c r="F18" s="7">
        <v>1278.7</v>
      </c>
      <c r="G18">
        <v>593.7</v>
      </c>
      <c r="H18" s="7">
        <f t="shared" si="1"/>
        <v>-685</v>
      </c>
      <c r="I18" s="7">
        <v>268</v>
      </c>
      <c r="J18">
        <v>165</v>
      </c>
      <c r="K18" s="7">
        <f t="shared" si="2"/>
        <v>-103</v>
      </c>
      <c r="L18" s="7">
        <v>1839.6</v>
      </c>
      <c r="M18">
        <v>1659.6</v>
      </c>
      <c r="N18" s="7">
        <f t="shared" si="3"/>
        <v>-180</v>
      </c>
      <c r="O18" s="7">
        <v>87.5</v>
      </c>
      <c r="P18" s="7">
        <v>705.9</v>
      </c>
      <c r="Q18" s="7">
        <f t="shared" si="4"/>
        <v>618.4</v>
      </c>
    </row>
    <row r="19" spans="1:17" ht="8.25">
      <c r="A19" t="s">
        <v>43</v>
      </c>
      <c r="B19" t="s">
        <v>44</v>
      </c>
      <c r="C19" s="7">
        <v>1590.6</v>
      </c>
      <c r="D19">
        <v>2235.2</v>
      </c>
      <c r="E19" s="7">
        <f t="shared" si="0"/>
        <v>644.5999999999999</v>
      </c>
      <c r="F19" s="7">
        <v>1216.1</v>
      </c>
      <c r="G19">
        <v>1281.6</v>
      </c>
      <c r="H19" s="7">
        <f t="shared" si="1"/>
        <v>65.5</v>
      </c>
      <c r="I19" s="7">
        <v>386.3</v>
      </c>
      <c r="J19">
        <v>562.3</v>
      </c>
      <c r="K19" s="7">
        <f t="shared" si="2"/>
        <v>175.99999999999994</v>
      </c>
      <c r="L19" s="7">
        <v>364.5</v>
      </c>
      <c r="M19">
        <v>884.1</v>
      </c>
      <c r="N19" s="7">
        <f t="shared" si="3"/>
        <v>519.6</v>
      </c>
      <c r="O19" s="7">
        <v>10</v>
      </c>
      <c r="P19" s="7">
        <v>69.5</v>
      </c>
      <c r="Q19" s="7">
        <f t="shared" si="4"/>
        <v>59.5</v>
      </c>
    </row>
    <row r="20" spans="1:17" ht="8.25">
      <c r="A20" t="s">
        <v>45</v>
      </c>
      <c r="B20" t="s">
        <v>46</v>
      </c>
      <c r="C20" s="7">
        <v>3327.4</v>
      </c>
      <c r="D20">
        <v>3318</v>
      </c>
      <c r="E20" s="7">
        <f t="shared" si="0"/>
        <v>-9.400000000000091</v>
      </c>
      <c r="F20" s="7">
        <v>1640.8</v>
      </c>
      <c r="G20">
        <v>1634</v>
      </c>
      <c r="H20" s="7">
        <f t="shared" si="1"/>
        <v>-6.7999999999999545</v>
      </c>
      <c r="I20" s="7">
        <v>364.1</v>
      </c>
      <c r="J20">
        <v>357.1</v>
      </c>
      <c r="K20" s="7">
        <f t="shared" si="2"/>
        <v>-7</v>
      </c>
      <c r="L20" s="7">
        <v>1558.8</v>
      </c>
      <c r="M20">
        <v>1594.7</v>
      </c>
      <c r="N20" s="7">
        <f t="shared" si="3"/>
        <v>35.90000000000009</v>
      </c>
      <c r="O20" s="7">
        <v>127.8</v>
      </c>
      <c r="P20" s="7">
        <v>80.3</v>
      </c>
      <c r="Q20" s="7">
        <f t="shared" si="4"/>
        <v>-47.5</v>
      </c>
    </row>
    <row r="21" spans="1:17" ht="8.25">
      <c r="A21" t="s">
        <v>47</v>
      </c>
      <c r="B21" t="s">
        <v>48</v>
      </c>
      <c r="C21" s="7">
        <v>1853.2</v>
      </c>
      <c r="D21">
        <v>2161</v>
      </c>
      <c r="E21" s="7">
        <f t="shared" si="0"/>
        <v>307.79999999999995</v>
      </c>
      <c r="F21" s="7">
        <v>752.6</v>
      </c>
      <c r="G21">
        <v>806.4</v>
      </c>
      <c r="H21" s="7">
        <f t="shared" si="1"/>
        <v>53.799999999999955</v>
      </c>
      <c r="I21" s="7">
        <v>155.5</v>
      </c>
      <c r="J21">
        <v>215.7</v>
      </c>
      <c r="K21" s="7">
        <f t="shared" si="2"/>
        <v>60.19999999999999</v>
      </c>
      <c r="L21" s="7">
        <v>1070.7</v>
      </c>
      <c r="M21">
        <v>1299.4</v>
      </c>
      <c r="N21" s="7">
        <f t="shared" si="3"/>
        <v>228.70000000000005</v>
      </c>
      <c r="O21" s="7">
        <v>29.9</v>
      </c>
      <c r="P21" s="7">
        <v>55.2</v>
      </c>
      <c r="Q21" s="7">
        <f t="shared" si="4"/>
        <v>25.300000000000004</v>
      </c>
    </row>
    <row r="22" spans="1:17" ht="8.25">
      <c r="A22" t="s">
        <v>49</v>
      </c>
      <c r="B22" t="s">
        <v>50</v>
      </c>
      <c r="C22" s="7">
        <v>1217.8</v>
      </c>
      <c r="D22">
        <v>1427.4</v>
      </c>
      <c r="E22" s="7">
        <f t="shared" si="0"/>
        <v>209.60000000000014</v>
      </c>
      <c r="F22" s="7">
        <v>394.5</v>
      </c>
      <c r="G22">
        <v>493.2</v>
      </c>
      <c r="H22" s="7">
        <f t="shared" si="1"/>
        <v>98.69999999999999</v>
      </c>
      <c r="I22" s="7">
        <v>81.2</v>
      </c>
      <c r="J22">
        <v>81.4</v>
      </c>
      <c r="K22" s="7">
        <f t="shared" si="2"/>
        <v>0.20000000000000284</v>
      </c>
      <c r="L22" s="7">
        <v>763.3</v>
      </c>
      <c r="M22">
        <v>891.9</v>
      </c>
      <c r="N22" s="7">
        <f t="shared" si="3"/>
        <v>128.60000000000002</v>
      </c>
      <c r="O22" s="7">
        <v>60</v>
      </c>
      <c r="P22" s="7">
        <v>42.3</v>
      </c>
      <c r="Q22" s="7">
        <f t="shared" si="4"/>
        <v>-17.700000000000003</v>
      </c>
    </row>
    <row r="23" spans="1:17" ht="8.25">
      <c r="A23" t="s">
        <v>51</v>
      </c>
      <c r="B23" t="s">
        <v>52</v>
      </c>
      <c r="C23" s="7">
        <v>1575.7</v>
      </c>
      <c r="D23">
        <v>1847.82</v>
      </c>
      <c r="E23" s="7">
        <f t="shared" si="0"/>
        <v>272.1199999999999</v>
      </c>
      <c r="F23" s="7">
        <v>682.5</v>
      </c>
      <c r="G23">
        <v>658.66</v>
      </c>
      <c r="H23" s="7">
        <f t="shared" si="1"/>
        <v>-23.840000000000032</v>
      </c>
      <c r="I23" s="7">
        <v>196.4</v>
      </c>
      <c r="J23">
        <v>213.53</v>
      </c>
      <c r="K23" s="7">
        <f t="shared" si="2"/>
        <v>17.129999999999995</v>
      </c>
      <c r="L23" s="7">
        <v>888.3</v>
      </c>
      <c r="M23">
        <v>1133.16</v>
      </c>
      <c r="N23" s="7">
        <f t="shared" si="3"/>
        <v>244.86000000000013</v>
      </c>
      <c r="O23" s="7">
        <v>4.9</v>
      </c>
      <c r="P23" s="7">
        <v>56</v>
      </c>
      <c r="Q23" s="7">
        <f t="shared" si="4"/>
        <v>51.1</v>
      </c>
    </row>
    <row r="24" spans="1:17" ht="8.25">
      <c r="A24" t="s">
        <v>53</v>
      </c>
      <c r="B24" t="s">
        <v>54</v>
      </c>
      <c r="C24" s="7">
        <v>1423</v>
      </c>
      <c r="D24">
        <v>1757</v>
      </c>
      <c r="E24" s="7">
        <f t="shared" si="0"/>
        <v>334</v>
      </c>
      <c r="F24" s="7">
        <v>515</v>
      </c>
      <c r="G24">
        <v>612</v>
      </c>
      <c r="H24" s="7">
        <f t="shared" si="1"/>
        <v>97</v>
      </c>
      <c r="I24" s="7">
        <v>40</v>
      </c>
      <c r="J24">
        <v>84</v>
      </c>
      <c r="K24" s="7">
        <f t="shared" si="2"/>
        <v>44</v>
      </c>
      <c r="L24" s="7">
        <v>865</v>
      </c>
      <c r="M24">
        <v>1108</v>
      </c>
      <c r="N24" s="7">
        <f t="shared" si="3"/>
        <v>243</v>
      </c>
      <c r="O24" s="7">
        <v>43</v>
      </c>
      <c r="P24" s="7">
        <v>37</v>
      </c>
      <c r="Q24" s="7">
        <f t="shared" si="4"/>
        <v>-6</v>
      </c>
    </row>
    <row r="25" spans="1:17" ht="8.25">
      <c r="A25" t="s">
        <v>55</v>
      </c>
      <c r="B25" t="s">
        <v>56</v>
      </c>
      <c r="C25" s="7">
        <v>2589.7</v>
      </c>
      <c r="D25">
        <v>3326.66</v>
      </c>
      <c r="E25" s="7">
        <f t="shared" si="0"/>
        <v>736.96</v>
      </c>
      <c r="F25" s="7">
        <v>1125.3</v>
      </c>
      <c r="G25">
        <v>1406.36</v>
      </c>
      <c r="H25" s="7">
        <f t="shared" si="1"/>
        <v>281.05999999999995</v>
      </c>
      <c r="I25" s="7">
        <v>201.7</v>
      </c>
      <c r="J25">
        <v>330.79</v>
      </c>
      <c r="K25" s="7">
        <f t="shared" si="2"/>
        <v>129.09000000000003</v>
      </c>
      <c r="L25" s="7">
        <v>1414.7</v>
      </c>
      <c r="M25">
        <v>1904.8</v>
      </c>
      <c r="N25" s="7">
        <f t="shared" si="3"/>
        <v>490.0999999999999</v>
      </c>
      <c r="O25" s="7">
        <v>49.7</v>
      </c>
      <c r="P25" s="7">
        <v>15.5</v>
      </c>
      <c r="Q25" s="7">
        <f t="shared" si="4"/>
        <v>-34.2</v>
      </c>
    </row>
    <row r="26" spans="1:17" ht="8.25">
      <c r="A26" t="s">
        <v>57</v>
      </c>
      <c r="B26" t="s">
        <v>58</v>
      </c>
      <c r="C26" s="7">
        <v>1607.1</v>
      </c>
      <c r="D26">
        <v>1509.1</v>
      </c>
      <c r="E26" s="7">
        <f t="shared" si="0"/>
        <v>-98</v>
      </c>
      <c r="F26" s="7">
        <v>642.9</v>
      </c>
      <c r="G26">
        <v>494</v>
      </c>
      <c r="H26" s="7">
        <f t="shared" si="1"/>
        <v>-148.89999999999998</v>
      </c>
      <c r="I26" s="7">
        <v>101</v>
      </c>
      <c r="J26">
        <v>98.1</v>
      </c>
      <c r="K26" s="7">
        <f t="shared" si="2"/>
        <v>-2.9000000000000057</v>
      </c>
      <c r="L26" s="7">
        <v>933.2</v>
      </c>
      <c r="M26">
        <v>983.2</v>
      </c>
      <c r="N26" s="7">
        <f t="shared" si="3"/>
        <v>50</v>
      </c>
      <c r="O26" s="7">
        <v>31</v>
      </c>
      <c r="P26" s="7">
        <v>31.9</v>
      </c>
      <c r="Q26" s="7">
        <f t="shared" si="4"/>
        <v>0.8999999999999986</v>
      </c>
    </row>
    <row r="27" spans="1:17" ht="8.25">
      <c r="A27" t="s">
        <v>59</v>
      </c>
      <c r="B27" t="s">
        <v>60</v>
      </c>
      <c r="C27" s="7">
        <v>1918.4</v>
      </c>
      <c r="D27">
        <v>2275.4</v>
      </c>
      <c r="E27" s="7">
        <f t="shared" si="0"/>
        <v>357</v>
      </c>
      <c r="F27" s="7">
        <v>852.1</v>
      </c>
      <c r="G27">
        <v>869.2</v>
      </c>
      <c r="H27" s="7">
        <f t="shared" si="1"/>
        <v>17.100000000000023</v>
      </c>
      <c r="I27" s="7">
        <v>244.2</v>
      </c>
      <c r="J27">
        <v>260.9</v>
      </c>
      <c r="K27" s="7">
        <f t="shared" si="2"/>
        <v>16.69999999999999</v>
      </c>
      <c r="L27" s="7">
        <v>1018.4</v>
      </c>
      <c r="M27">
        <v>1314.3</v>
      </c>
      <c r="N27" s="7">
        <f t="shared" si="3"/>
        <v>295.9</v>
      </c>
      <c r="O27" s="7">
        <v>47.9</v>
      </c>
      <c r="P27" s="7">
        <v>91.9</v>
      </c>
      <c r="Q27" s="7">
        <f t="shared" si="4"/>
        <v>44.00000000000001</v>
      </c>
    </row>
    <row r="28" spans="1:17" ht="8.25">
      <c r="A28" t="s">
        <v>61</v>
      </c>
      <c r="B28" t="s">
        <v>62</v>
      </c>
      <c r="C28" s="7">
        <v>2344</v>
      </c>
      <c r="D28">
        <v>2191.2</v>
      </c>
      <c r="E28" s="7">
        <f t="shared" si="0"/>
        <v>-152.80000000000018</v>
      </c>
      <c r="F28" s="7">
        <v>905.4</v>
      </c>
      <c r="G28">
        <v>864.7</v>
      </c>
      <c r="H28" s="7">
        <f t="shared" si="1"/>
        <v>-40.69999999999993</v>
      </c>
      <c r="I28" s="7">
        <v>130.9</v>
      </c>
      <c r="J28">
        <v>161.9</v>
      </c>
      <c r="K28" s="7">
        <f t="shared" si="2"/>
        <v>31</v>
      </c>
      <c r="L28" s="7">
        <v>1422.4</v>
      </c>
      <c r="M28">
        <v>1324</v>
      </c>
      <c r="N28" s="7">
        <f t="shared" si="3"/>
        <v>-98.40000000000009</v>
      </c>
      <c r="O28" s="7">
        <v>16.2</v>
      </c>
      <c r="P28" s="7">
        <v>2.5</v>
      </c>
      <c r="Q28" s="7">
        <f t="shared" si="4"/>
        <v>-13.7</v>
      </c>
    </row>
    <row r="29" spans="1:17" ht="8.25">
      <c r="A29" t="s">
        <v>63</v>
      </c>
      <c r="B29" t="s">
        <v>64</v>
      </c>
      <c r="C29" s="7">
        <v>866.2</v>
      </c>
      <c r="D29">
        <v>1087.3</v>
      </c>
      <c r="E29" s="7">
        <f t="shared" si="0"/>
        <v>221.0999999999999</v>
      </c>
      <c r="F29" s="7">
        <v>203.2</v>
      </c>
      <c r="G29">
        <v>275.7</v>
      </c>
      <c r="H29" s="7">
        <f t="shared" si="1"/>
        <v>72.5</v>
      </c>
      <c r="I29" s="7">
        <v>90.2</v>
      </c>
      <c r="J29">
        <v>88</v>
      </c>
      <c r="K29" s="7">
        <f t="shared" si="2"/>
        <v>-2.200000000000003</v>
      </c>
      <c r="L29" s="7">
        <v>663</v>
      </c>
      <c r="M29">
        <v>796.6</v>
      </c>
      <c r="N29" s="7">
        <f t="shared" si="3"/>
        <v>133.60000000000002</v>
      </c>
      <c r="O29" s="7">
        <v>0</v>
      </c>
      <c r="P29" s="7">
        <v>0</v>
      </c>
      <c r="Q29" s="7">
        <f t="shared" si="4"/>
        <v>0</v>
      </c>
    </row>
    <row r="30" spans="1:17" ht="8.25">
      <c r="A30" t="s">
        <v>65</v>
      </c>
      <c r="B30" t="s">
        <v>66</v>
      </c>
      <c r="C30" s="7">
        <v>1955.4</v>
      </c>
      <c r="D30">
        <v>2143.4</v>
      </c>
      <c r="E30" s="7">
        <f t="shared" si="0"/>
        <v>188</v>
      </c>
      <c r="F30" s="7">
        <v>520.2</v>
      </c>
      <c r="G30">
        <v>704.7</v>
      </c>
      <c r="H30" s="7">
        <f t="shared" si="1"/>
        <v>184.5</v>
      </c>
      <c r="I30" s="7">
        <v>210.6</v>
      </c>
      <c r="J30">
        <v>168.4</v>
      </c>
      <c r="K30" s="7">
        <f t="shared" si="2"/>
        <v>-42.19999999999999</v>
      </c>
      <c r="L30" s="7">
        <v>1351.6</v>
      </c>
      <c r="M30">
        <v>1344.7</v>
      </c>
      <c r="N30" s="7">
        <f t="shared" si="3"/>
        <v>-6.899999999999864</v>
      </c>
      <c r="O30" s="7">
        <v>83.6</v>
      </c>
      <c r="P30" s="7">
        <v>94</v>
      </c>
      <c r="Q30" s="7">
        <f t="shared" si="4"/>
        <v>10.400000000000006</v>
      </c>
    </row>
    <row r="31" spans="1:17" ht="8.25">
      <c r="A31" t="s">
        <v>67</v>
      </c>
      <c r="B31" t="s">
        <v>68</v>
      </c>
      <c r="C31" s="7">
        <v>5242.1</v>
      </c>
      <c r="D31">
        <v>7057.6</v>
      </c>
      <c r="E31" s="7">
        <f t="shared" si="0"/>
        <v>1815.5</v>
      </c>
      <c r="F31" s="7">
        <v>2839.9</v>
      </c>
      <c r="G31">
        <v>4402.1</v>
      </c>
      <c r="H31" s="7">
        <f t="shared" si="1"/>
        <v>1562.2000000000003</v>
      </c>
      <c r="I31" s="7">
        <v>628.6</v>
      </c>
      <c r="J31">
        <v>1259.6</v>
      </c>
      <c r="K31" s="7">
        <f t="shared" si="2"/>
        <v>630.9999999999999</v>
      </c>
      <c r="L31" s="7">
        <v>1723.1</v>
      </c>
      <c r="M31">
        <v>2044.3</v>
      </c>
      <c r="N31" s="7">
        <f t="shared" si="3"/>
        <v>321.20000000000005</v>
      </c>
      <c r="O31" s="7">
        <v>679.1</v>
      </c>
      <c r="P31" s="7">
        <v>611.2</v>
      </c>
      <c r="Q31" s="7">
        <f t="shared" si="4"/>
        <v>-67.89999999999998</v>
      </c>
    </row>
    <row r="32" spans="1:17" ht="8.25">
      <c r="A32" s="1" t="s">
        <v>69</v>
      </c>
      <c r="B32" s="1" t="s">
        <v>70</v>
      </c>
      <c r="C32" s="25">
        <v>1623.2</v>
      </c>
      <c r="D32">
        <v>1888.3</v>
      </c>
      <c r="E32" s="7">
        <f t="shared" si="0"/>
        <v>265.0999999999999</v>
      </c>
      <c r="F32" s="25">
        <v>537.1</v>
      </c>
      <c r="G32">
        <v>962.5</v>
      </c>
      <c r="H32" s="7">
        <f t="shared" si="1"/>
        <v>425.4</v>
      </c>
      <c r="I32" s="25">
        <v>462.1</v>
      </c>
      <c r="J32">
        <v>398.2</v>
      </c>
      <c r="K32" s="7">
        <f t="shared" si="2"/>
        <v>-63.900000000000034</v>
      </c>
      <c r="L32" s="25">
        <v>791.3</v>
      </c>
      <c r="M32">
        <v>925.8</v>
      </c>
      <c r="N32" s="7">
        <f t="shared" si="3"/>
        <v>134.5</v>
      </c>
      <c r="O32" s="25">
        <v>294.8</v>
      </c>
      <c r="P32" s="7">
        <v>0</v>
      </c>
      <c r="Q32" s="7">
        <f t="shared" si="4"/>
        <v>-294.8</v>
      </c>
    </row>
    <row r="33" spans="1:17" ht="8.25">
      <c r="A33" s="12"/>
      <c r="B33" s="12" t="s">
        <v>71</v>
      </c>
      <c r="C33" s="26">
        <v>61469.8</v>
      </c>
      <c r="D33">
        <f>SUM(D6:D32)</f>
        <v>69278.28</v>
      </c>
      <c r="E33" s="7">
        <f t="shared" si="0"/>
        <v>7808.479999999996</v>
      </c>
      <c r="F33" s="26">
        <v>25479.4</v>
      </c>
      <c r="G33">
        <f>SUM(G6:G32)</f>
        <v>28998.690000000002</v>
      </c>
      <c r="H33" s="7">
        <f t="shared" si="1"/>
        <v>3519.290000000001</v>
      </c>
      <c r="I33" s="26">
        <v>6679.3</v>
      </c>
      <c r="J33">
        <f>SUM(J5:J32)</f>
        <v>10592.210000000001</v>
      </c>
      <c r="K33" s="7">
        <f t="shared" si="2"/>
        <v>3912.9100000000008</v>
      </c>
      <c r="L33" s="26">
        <v>33277.7</v>
      </c>
      <c r="M33">
        <f>SUM(M6:M32)</f>
        <v>37103.590000000004</v>
      </c>
      <c r="N33" s="7">
        <f t="shared" si="3"/>
        <v>3825.8900000000067</v>
      </c>
      <c r="O33" s="26">
        <v>2712.7</v>
      </c>
      <c r="P33" s="7">
        <f>SUM(P6:P32)</f>
        <v>3151.9000000000005</v>
      </c>
      <c r="Q33" s="7">
        <f t="shared" si="4"/>
        <v>439.2000000000007</v>
      </c>
    </row>
    <row r="34" spans="3:17" ht="8.25"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3:17" ht="8.25"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3:17" ht="8.25"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3:17" ht="8.25"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3:17" ht="8.25"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3:17" ht="8.25"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5:11" ht="8.25">
      <c r="E40" s="7"/>
      <c r="H40" s="7"/>
      <c r="K40" s="7"/>
    </row>
    <row r="41" ht="8.25">
      <c r="H41" s="7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NO NAME</cp:lastModifiedBy>
  <cp:lastPrinted>2000-08-15T07:25:22Z</cp:lastPrinted>
  <dcterms:created xsi:type="dcterms:W3CDTF">1999-06-03T06:55:42Z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