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690" windowWidth="9720" windowHeight="6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<sst xmlns="http://schemas.openxmlformats.org/spreadsheetml/2006/main" count="85" uniqueCount="77">
  <si>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</si>
  <si>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 xml:space="preserve">Найменування </t>
  </si>
  <si>
    <t>в тому числі:</t>
  </si>
  <si>
    <t>п/п</t>
  </si>
  <si>
    <t>областей</t>
  </si>
  <si>
    <t>ОУНБ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</si>
  <si>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</si>
  <si>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</si>
  <si>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</si>
  <si>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</si>
  <si>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</si>
  <si>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</si>
  <si>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</si>
  <si>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</si>
  <si>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</si>
  <si>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</si>
  <si>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</si>
  <si>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</si>
  <si>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</si>
  <si>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</si>
  <si>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</si>
  <si>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</si>
  <si>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</si>
  <si>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</si>
  <si>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</si>
  <si>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</si>
  <si>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</si>
  <si>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</si>
  <si>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</si>
  <si>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</si>
  <si>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</si>
  <si>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</si>
  <si>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</si>
  <si>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</si>
  <si>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</si>
  <si>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</si>
  <si>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</si>
  <si>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</si>
  <si>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</si>
  <si>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</si>
  <si>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</si>
  <si>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</si>
  <si>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</si>
  <si>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</si>
  <si>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</si>
  <si>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</si>
  <si>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</si>
  <si>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</si>
  <si>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</si>
  <si>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</si>
  <si>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</si>
  <si>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</si>
  <si>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</si>
  <si>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</si>
  <si>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</si>
  <si>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</si>
  <si>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</si>
  <si>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</si>
  <si>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</si>
  <si>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</si>
  <si>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</si>
  <si>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Зміни</t>
  </si>
  <si>
    <t>Таблиця 13-А</t>
  </si>
  <si>
    <t>Отримано з ін. б-к</t>
  </si>
  <si>
    <t>Отримано  з ін. б-к</t>
  </si>
  <si>
    <t xml:space="preserve">    Отримано з ін. б-к</t>
  </si>
  <si>
    <t>Видано ін. б-кам</t>
  </si>
  <si>
    <t>№№</t>
  </si>
  <si>
    <t xml:space="preserve">     Отримано з інших</t>
  </si>
  <si>
    <t xml:space="preserve">          Видано іншим</t>
  </si>
  <si>
    <t>публічні бібліотеки</t>
  </si>
  <si>
    <t xml:space="preserve">                     в тому числі   у  сільській місцевості</t>
  </si>
  <si>
    <t>Бібліотеки системи МКіМ</t>
  </si>
  <si>
    <r>
      <t xml:space="preserve">Міжбібліотечний абонемент </t>
    </r>
    <r>
      <rPr>
        <b/>
        <sz val="8"/>
        <rFont val="Arial Cyr"/>
        <family val="2"/>
      </rPr>
      <t>(всього) прим.</t>
    </r>
  </si>
  <si>
    <t xml:space="preserve">                  Видано  ін. б-кам</t>
  </si>
  <si>
    <t xml:space="preserve">           бібліотек</t>
  </si>
  <si>
    <t xml:space="preserve">          бібліотекам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</si>
</sst>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6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4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"/>
  <sheetViews>
    <sheetView tabSelected="1" view="pageBreakPreview" zoomScale="75" zoomScaleSheetLayoutView="75" workbookViewId="0" topLeftCell="A1">
      <selection activeCell="N15" sqref="N15"/>
    </sheetView>
  </sheetViews>
  <sheetFormatPr defaultColWidth="9.59765625" defaultRowHeight="12" customHeight="1"/>
  <cols>
    <col min="1" max="1" width="7.19921875" style="22" customWidth="1"/>
    <col min="2" max="2" width="30.19921875" style="22" customWidth="1"/>
    <col min="3" max="3" width="11.796875" style="22" customWidth="1"/>
    <col min="4" max="4" width="9.796875" style="22" customWidth="1"/>
    <col min="5" max="5" width="9.3984375" style="22" customWidth="1"/>
    <col min="6" max="6" width="13.19921875" style="22" customWidth="1"/>
    <col min="7" max="7" width="11.3984375" style="22" customWidth="1"/>
    <col min="8" max="8" width="10.796875" style="22" customWidth="1"/>
    <col min="9" max="14" width="10" style="22" customWidth="1"/>
    <col min="15" max="15" width="11" style="22" customWidth="1"/>
    <col min="16" max="17" width="10" style="22" customWidth="1"/>
    <col min="18" max="18" width="11.3984375" style="22" customWidth="1"/>
    <col min="19" max="19" width="13.3984375" style="22" customWidth="1"/>
    <col min="20" max="20" width="10.796875" style="22" customWidth="1"/>
    <col min="21" max="21" width="9" style="22" customWidth="1"/>
    <col min="22" max="22" width="12.3984375" style="22" customWidth="1"/>
    <col min="23" max="23" width="11.796875" style="22" customWidth="1"/>
    <col min="24" max="16384" width="10" style="22" customWidth="1"/>
  </cols>
  <sheetData>
    <row r="1" spans="1:26" ht="12" customHeight="1">
      <c r="A1" s="11"/>
      <c r="B1" s="11"/>
      <c r="C1" s="31" t="s">
        <v>73</v>
      </c>
      <c r="D1" s="32"/>
      <c r="E1" s="31"/>
      <c r="F1" s="31"/>
      <c r="G1" s="31"/>
      <c r="H1" s="32"/>
      <c r="I1" s="11"/>
      <c r="J1" s="11"/>
      <c r="K1" s="11"/>
      <c r="L1" s="11"/>
      <c r="M1" s="11"/>
      <c r="N1" s="11"/>
      <c r="O1" s="11"/>
      <c r="P1" s="1"/>
      <c r="Q1" s="1"/>
      <c r="R1" s="11"/>
      <c r="S1" s="11"/>
      <c r="T1" s="11"/>
      <c r="U1" s="11"/>
      <c r="V1" s="11"/>
      <c r="W1" s="31" t="s">
        <v>62</v>
      </c>
      <c r="X1" s="32"/>
      <c r="Y1" s="11"/>
      <c r="Z1" s="11"/>
    </row>
    <row r="2" spans="1:26" ht="12" customHeight="1">
      <c r="A2" s="11"/>
      <c r="B2" s="11"/>
      <c r="C2" s="11"/>
      <c r="D2" s="11" t="s">
        <v>0</v>
      </c>
      <c r="E2" s="1"/>
      <c r="F2" s="1"/>
      <c r="G2" s="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2" customHeight="1">
      <c r="A3" s="16" t="s">
        <v>67</v>
      </c>
      <c r="B3" s="2" t="s">
        <v>1</v>
      </c>
      <c r="C3" s="35" t="s">
        <v>72</v>
      </c>
      <c r="D3" s="36"/>
      <c r="E3" s="36"/>
      <c r="F3" s="36"/>
      <c r="G3" s="36"/>
      <c r="H3" s="37"/>
      <c r="I3" s="28"/>
      <c r="J3" s="29"/>
      <c r="K3" s="29"/>
      <c r="L3" s="4"/>
      <c r="M3" s="4" t="s">
        <v>2</v>
      </c>
      <c r="N3" s="4"/>
      <c r="O3" s="4"/>
      <c r="P3" s="4"/>
      <c r="Q3" s="4"/>
      <c r="R3" s="4"/>
      <c r="S3" s="29"/>
      <c r="T3" s="4"/>
      <c r="U3" s="4"/>
      <c r="V3" s="4"/>
      <c r="W3" s="4"/>
      <c r="X3" s="4"/>
      <c r="Y3" s="4"/>
      <c r="Z3" s="5"/>
    </row>
    <row r="4" spans="1:26" ht="12" customHeight="1">
      <c r="A4" s="10" t="s">
        <v>3</v>
      </c>
      <c r="B4" s="6" t="s">
        <v>4</v>
      </c>
      <c r="C4" s="38" t="s">
        <v>68</v>
      </c>
      <c r="D4" s="39"/>
      <c r="E4" s="40"/>
      <c r="F4" s="41" t="s">
        <v>69</v>
      </c>
      <c r="G4" s="42"/>
      <c r="H4" s="43"/>
      <c r="I4" s="35" t="s">
        <v>5</v>
      </c>
      <c r="J4" s="36"/>
      <c r="K4" s="36"/>
      <c r="L4" s="36"/>
      <c r="M4" s="36"/>
      <c r="N4" s="37"/>
      <c r="O4" s="7"/>
      <c r="P4" s="8" t="s">
        <v>70</v>
      </c>
      <c r="Q4" s="9"/>
      <c r="R4" s="4"/>
      <c r="S4" s="4"/>
      <c r="T4" s="5" t="s">
        <v>71</v>
      </c>
      <c r="U4" s="3"/>
      <c r="V4" s="4"/>
      <c r="W4" s="4"/>
      <c r="X4" s="4"/>
      <c r="Y4" s="4"/>
      <c r="Z4" s="5"/>
    </row>
    <row r="5" spans="1:26" ht="12" customHeight="1">
      <c r="A5" s="10"/>
      <c r="B5" s="10"/>
      <c r="C5" s="50" t="s">
        <v>75</v>
      </c>
      <c r="D5" s="51"/>
      <c r="E5" s="52"/>
      <c r="F5" s="50" t="s">
        <v>76</v>
      </c>
      <c r="G5" s="51"/>
      <c r="H5" s="52"/>
      <c r="I5" s="44" t="s">
        <v>65</v>
      </c>
      <c r="J5" s="45"/>
      <c r="K5" s="46"/>
      <c r="L5" s="35" t="s">
        <v>66</v>
      </c>
      <c r="M5" s="36"/>
      <c r="N5" s="37"/>
      <c r="O5" s="35" t="s">
        <v>63</v>
      </c>
      <c r="P5" s="36"/>
      <c r="Q5" s="37"/>
      <c r="R5" s="47" t="s">
        <v>74</v>
      </c>
      <c r="S5" s="48"/>
      <c r="T5" s="49"/>
      <c r="U5" s="35" t="s">
        <v>64</v>
      </c>
      <c r="V5" s="36"/>
      <c r="W5" s="37"/>
      <c r="X5" s="35" t="s">
        <v>66</v>
      </c>
      <c r="Y5" s="36"/>
      <c r="Z5" s="37"/>
    </row>
    <row r="6" spans="1:26" ht="12" customHeight="1">
      <c r="A6" s="14"/>
      <c r="B6" s="14"/>
      <c r="C6" s="13">
        <v>2001</v>
      </c>
      <c r="D6" s="13">
        <v>2002</v>
      </c>
      <c r="E6" s="12" t="s">
        <v>61</v>
      </c>
      <c r="F6" s="13">
        <v>2001</v>
      </c>
      <c r="G6" s="13">
        <v>2002</v>
      </c>
      <c r="H6" s="12" t="s">
        <v>61</v>
      </c>
      <c r="I6" s="15">
        <v>2001</v>
      </c>
      <c r="J6" s="13">
        <v>2002</v>
      </c>
      <c r="K6" s="15" t="s">
        <v>61</v>
      </c>
      <c r="L6" s="12">
        <v>2001</v>
      </c>
      <c r="M6" s="13">
        <v>2002</v>
      </c>
      <c r="N6" s="15" t="s">
        <v>61</v>
      </c>
      <c r="O6" s="12">
        <v>2001</v>
      </c>
      <c r="P6" s="13">
        <v>2002</v>
      </c>
      <c r="Q6" s="12" t="s">
        <v>61</v>
      </c>
      <c r="R6" s="15">
        <v>2001</v>
      </c>
      <c r="S6" s="13">
        <v>2002</v>
      </c>
      <c r="T6" s="14" t="s">
        <v>61</v>
      </c>
      <c r="U6" s="12">
        <v>2001</v>
      </c>
      <c r="V6" s="13">
        <v>2002</v>
      </c>
      <c r="W6" s="12" t="s">
        <v>61</v>
      </c>
      <c r="X6" s="13">
        <v>2001</v>
      </c>
      <c r="Y6" s="13">
        <v>2002</v>
      </c>
      <c r="Z6" s="12" t="s">
        <v>61</v>
      </c>
    </row>
    <row r="7" spans="1:26" ht="12" customHeight="1">
      <c r="A7" s="10" t="s">
        <v>6</v>
      </c>
      <c r="B7" s="16" t="s">
        <v>7</v>
      </c>
      <c r="C7" s="22">
        <v>6814</v>
      </c>
      <c r="D7" s="17">
        <v>6238</v>
      </c>
      <c r="E7" s="20">
        <f>D7-C7</f>
        <v>-576</v>
      </c>
      <c r="F7" s="22">
        <v>18390</v>
      </c>
      <c r="G7" s="17">
        <v>19240</v>
      </c>
      <c r="H7" s="20">
        <f>G7-F7</f>
        <v>850</v>
      </c>
      <c r="I7" s="22">
        <v>132</v>
      </c>
      <c r="J7" s="20">
        <v>135</v>
      </c>
      <c r="K7" s="17">
        <f>J7-I7</f>
        <v>3</v>
      </c>
      <c r="L7" s="22">
        <v>3606</v>
      </c>
      <c r="M7" s="20">
        <v>2547</v>
      </c>
      <c r="N7" s="17">
        <f>M7-L7</f>
        <v>-1059</v>
      </c>
      <c r="O7" s="22">
        <v>5985</v>
      </c>
      <c r="P7" s="19">
        <v>5901</v>
      </c>
      <c r="Q7" s="20">
        <f>P7-O7</f>
        <v>-84</v>
      </c>
      <c r="R7" s="22">
        <v>13664</v>
      </c>
      <c r="S7" s="19">
        <v>15644</v>
      </c>
      <c r="T7" s="17">
        <f>S7-R7</f>
        <v>1980</v>
      </c>
      <c r="U7" s="22">
        <v>2684</v>
      </c>
      <c r="V7" s="19">
        <v>2421</v>
      </c>
      <c r="W7" s="17">
        <f>V7-U7</f>
        <v>-263</v>
      </c>
      <c r="X7" s="22">
        <v>6665</v>
      </c>
      <c r="Y7" s="19">
        <v>8740</v>
      </c>
      <c r="Z7" s="21">
        <f>Y7-X7</f>
        <v>2075</v>
      </c>
    </row>
    <row r="8" spans="1:26" ht="12" customHeight="1">
      <c r="A8" s="10" t="s">
        <v>8</v>
      </c>
      <c r="B8" s="10" t="s">
        <v>9</v>
      </c>
      <c r="C8" s="22">
        <v>0</v>
      </c>
      <c r="D8" s="17">
        <v>0</v>
      </c>
      <c r="E8" s="20">
        <f aca="true" t="shared" si="0" ref="E8:E33">D8-C8</f>
        <v>0</v>
      </c>
      <c r="F8" s="22">
        <v>0</v>
      </c>
      <c r="G8" s="17">
        <v>0</v>
      </c>
      <c r="H8" s="20">
        <f aca="true" t="shared" si="1" ref="H8:H33">G8-F8</f>
        <v>0</v>
      </c>
      <c r="I8" s="22">
        <v>0</v>
      </c>
      <c r="J8" s="20">
        <v>0</v>
      </c>
      <c r="K8" s="17">
        <f aca="true" t="shared" si="2" ref="K8:K33">J8-I8</f>
        <v>0</v>
      </c>
      <c r="L8" s="22">
        <v>0</v>
      </c>
      <c r="M8" s="20">
        <v>0</v>
      </c>
      <c r="N8" s="17">
        <f aca="true" t="shared" si="3" ref="N8:N33">M8-L8</f>
        <v>0</v>
      </c>
      <c r="O8" s="22">
        <v>0</v>
      </c>
      <c r="P8" s="19">
        <v>0</v>
      </c>
      <c r="Q8" s="20">
        <f aca="true" t="shared" si="4" ref="Q8:Q33">P8-O8</f>
        <v>0</v>
      </c>
      <c r="R8" s="22">
        <v>0</v>
      </c>
      <c r="S8" s="19">
        <v>0</v>
      </c>
      <c r="T8" s="17">
        <f aca="true" t="shared" si="5" ref="T8:T33">S8-R8</f>
        <v>0</v>
      </c>
      <c r="U8" s="22">
        <v>0</v>
      </c>
      <c r="V8" s="19">
        <v>0</v>
      </c>
      <c r="W8" s="17">
        <f aca="true" t="shared" si="6" ref="W8:W33">V8-U8</f>
        <v>0</v>
      </c>
      <c r="X8" s="22">
        <v>0</v>
      </c>
      <c r="Y8" s="19">
        <v>0</v>
      </c>
      <c r="Z8" s="33">
        <f aca="true" t="shared" si="7" ref="Z8:Z33">Y8-X8</f>
        <v>0</v>
      </c>
    </row>
    <row r="9" spans="1:26" ht="12" customHeight="1">
      <c r="A9" s="10" t="s">
        <v>10</v>
      </c>
      <c r="B9" s="10" t="s">
        <v>11</v>
      </c>
      <c r="C9" s="22">
        <v>2856</v>
      </c>
      <c r="D9" s="17">
        <v>5898</v>
      </c>
      <c r="E9" s="20">
        <f t="shared" si="0"/>
        <v>3042</v>
      </c>
      <c r="F9" s="22">
        <v>10178</v>
      </c>
      <c r="G9" s="17">
        <v>13765</v>
      </c>
      <c r="H9" s="20">
        <f t="shared" si="1"/>
        <v>3587</v>
      </c>
      <c r="I9" s="22">
        <v>5</v>
      </c>
      <c r="J9" s="20">
        <v>9</v>
      </c>
      <c r="K9" s="17">
        <f t="shared" si="2"/>
        <v>4</v>
      </c>
      <c r="L9" s="22">
        <v>5350</v>
      </c>
      <c r="M9" s="20">
        <v>5068</v>
      </c>
      <c r="N9" s="17">
        <f t="shared" si="3"/>
        <v>-282</v>
      </c>
      <c r="O9" s="22">
        <v>2489</v>
      </c>
      <c r="P9" s="19">
        <v>5451</v>
      </c>
      <c r="Q9" s="20">
        <f t="shared" si="4"/>
        <v>2962</v>
      </c>
      <c r="R9" s="22">
        <v>3804</v>
      </c>
      <c r="S9" s="19">
        <v>8492</v>
      </c>
      <c r="T9" s="17">
        <f t="shared" si="5"/>
        <v>4688</v>
      </c>
      <c r="U9" s="22">
        <v>533</v>
      </c>
      <c r="V9" s="19">
        <v>2901</v>
      </c>
      <c r="W9" s="17">
        <f t="shared" si="6"/>
        <v>2368</v>
      </c>
      <c r="X9" s="22">
        <v>663</v>
      </c>
      <c r="Y9" s="19">
        <v>4196</v>
      </c>
      <c r="Z9" s="33">
        <f t="shared" si="7"/>
        <v>3533</v>
      </c>
    </row>
    <row r="10" spans="1:26" ht="12" customHeight="1">
      <c r="A10" s="10" t="s">
        <v>12</v>
      </c>
      <c r="B10" s="10" t="s">
        <v>13</v>
      </c>
      <c r="C10" s="22">
        <v>1720</v>
      </c>
      <c r="D10" s="17">
        <v>1516</v>
      </c>
      <c r="E10" s="20">
        <f t="shared" si="0"/>
        <v>-204</v>
      </c>
      <c r="F10" s="22">
        <v>7244</v>
      </c>
      <c r="G10" s="17">
        <v>6615</v>
      </c>
      <c r="H10" s="20">
        <f t="shared" si="1"/>
        <v>-629</v>
      </c>
      <c r="I10" s="22">
        <v>24</v>
      </c>
      <c r="J10" s="20">
        <v>5</v>
      </c>
      <c r="K10" s="17">
        <f t="shared" si="2"/>
        <v>-19</v>
      </c>
      <c r="L10" s="22">
        <v>2408</v>
      </c>
      <c r="M10" s="20">
        <v>2175</v>
      </c>
      <c r="N10" s="17">
        <f t="shared" si="3"/>
        <v>-233</v>
      </c>
      <c r="O10" s="22">
        <v>1657</v>
      </c>
      <c r="P10" s="19">
        <v>1508</v>
      </c>
      <c r="Q10" s="20">
        <f t="shared" si="4"/>
        <v>-149</v>
      </c>
      <c r="R10" s="22">
        <v>4075</v>
      </c>
      <c r="S10" s="19">
        <v>3670</v>
      </c>
      <c r="T10" s="17">
        <f t="shared" si="5"/>
        <v>-405</v>
      </c>
      <c r="U10" s="22">
        <v>38</v>
      </c>
      <c r="V10" s="19">
        <v>12</v>
      </c>
      <c r="W10" s="17">
        <f t="shared" si="6"/>
        <v>-26</v>
      </c>
      <c r="X10" s="22">
        <v>60</v>
      </c>
      <c r="Y10" s="19">
        <v>51</v>
      </c>
      <c r="Z10" s="33">
        <f t="shared" si="7"/>
        <v>-9</v>
      </c>
    </row>
    <row r="11" spans="1:26" ht="12" customHeight="1">
      <c r="A11" s="10" t="s">
        <v>14</v>
      </c>
      <c r="B11" s="10" t="s">
        <v>15</v>
      </c>
      <c r="C11" s="22">
        <v>2028</v>
      </c>
      <c r="D11" s="17">
        <v>1557</v>
      </c>
      <c r="E11" s="20">
        <f t="shared" si="0"/>
        <v>-471</v>
      </c>
      <c r="F11" s="22">
        <v>10609</v>
      </c>
      <c r="G11" s="17">
        <v>10097</v>
      </c>
      <c r="H11" s="20">
        <f t="shared" si="1"/>
        <v>-512</v>
      </c>
      <c r="I11" s="22">
        <v>0</v>
      </c>
      <c r="J11" s="20">
        <v>96</v>
      </c>
      <c r="K11" s="17">
        <f t="shared" si="2"/>
        <v>96</v>
      </c>
      <c r="L11" s="22">
        <v>6335</v>
      </c>
      <c r="M11" s="20">
        <v>6119</v>
      </c>
      <c r="N11" s="17">
        <f t="shared" si="3"/>
        <v>-216</v>
      </c>
      <c r="O11" s="22">
        <v>1831</v>
      </c>
      <c r="P11" s="19">
        <v>1339</v>
      </c>
      <c r="Q11" s="20">
        <f t="shared" si="4"/>
        <v>-492</v>
      </c>
      <c r="R11" s="22">
        <v>4274</v>
      </c>
      <c r="S11" s="19">
        <v>3978</v>
      </c>
      <c r="T11" s="17">
        <f t="shared" si="5"/>
        <v>-296</v>
      </c>
      <c r="U11" s="22">
        <v>792</v>
      </c>
      <c r="V11" s="19">
        <v>526</v>
      </c>
      <c r="W11" s="17">
        <f t="shared" si="6"/>
        <v>-266</v>
      </c>
      <c r="X11" s="22">
        <v>2596</v>
      </c>
      <c r="Y11" s="19">
        <v>1925</v>
      </c>
      <c r="Z11" s="33">
        <f t="shared" si="7"/>
        <v>-671</v>
      </c>
    </row>
    <row r="12" spans="1:26" ht="12" customHeight="1">
      <c r="A12" s="10" t="s">
        <v>16</v>
      </c>
      <c r="B12" s="10" t="s">
        <v>17</v>
      </c>
      <c r="C12" s="22">
        <v>217</v>
      </c>
      <c r="D12" s="17">
        <v>305</v>
      </c>
      <c r="E12" s="20">
        <f t="shared" si="0"/>
        <v>88</v>
      </c>
      <c r="F12" s="22">
        <v>92</v>
      </c>
      <c r="G12" s="17">
        <v>115</v>
      </c>
      <c r="H12" s="20">
        <f t="shared" si="1"/>
        <v>23</v>
      </c>
      <c r="I12" s="22">
        <v>217</v>
      </c>
      <c r="J12" s="20">
        <v>305</v>
      </c>
      <c r="K12" s="17">
        <f t="shared" si="2"/>
        <v>88</v>
      </c>
      <c r="L12" s="22">
        <v>92</v>
      </c>
      <c r="M12" s="20">
        <v>115</v>
      </c>
      <c r="N12" s="17">
        <f t="shared" si="3"/>
        <v>23</v>
      </c>
      <c r="O12" s="22">
        <v>0</v>
      </c>
      <c r="P12" s="19">
        <v>0</v>
      </c>
      <c r="Q12" s="20">
        <f t="shared" si="4"/>
        <v>0</v>
      </c>
      <c r="R12" s="22">
        <v>0</v>
      </c>
      <c r="S12" s="19">
        <v>0</v>
      </c>
      <c r="T12" s="17">
        <f t="shared" si="5"/>
        <v>0</v>
      </c>
      <c r="U12" s="22">
        <v>0</v>
      </c>
      <c r="V12" s="19">
        <v>0</v>
      </c>
      <c r="W12" s="17">
        <f t="shared" si="6"/>
        <v>0</v>
      </c>
      <c r="X12" s="22">
        <v>0</v>
      </c>
      <c r="Y12" s="19">
        <v>0</v>
      </c>
      <c r="Z12" s="33">
        <f t="shared" si="7"/>
        <v>0</v>
      </c>
    </row>
    <row r="13" spans="1:26" ht="12" customHeight="1">
      <c r="A13" s="10" t="s">
        <v>18</v>
      </c>
      <c r="B13" s="10" t="s">
        <v>19</v>
      </c>
      <c r="C13" s="22">
        <v>762</v>
      </c>
      <c r="D13" s="17">
        <v>870</v>
      </c>
      <c r="E13" s="20">
        <f t="shared" si="0"/>
        <v>108</v>
      </c>
      <c r="F13" s="22">
        <v>10091</v>
      </c>
      <c r="G13" s="17">
        <v>16247</v>
      </c>
      <c r="H13" s="20">
        <f t="shared" si="1"/>
        <v>6156</v>
      </c>
      <c r="I13" s="22">
        <v>50</v>
      </c>
      <c r="J13" s="20">
        <v>41</v>
      </c>
      <c r="K13" s="17">
        <f t="shared" si="2"/>
        <v>-9</v>
      </c>
      <c r="L13" s="22">
        <v>7045</v>
      </c>
      <c r="M13" s="20">
        <v>6591</v>
      </c>
      <c r="N13" s="17">
        <f t="shared" si="3"/>
        <v>-454</v>
      </c>
      <c r="O13" s="22">
        <v>701</v>
      </c>
      <c r="P13" s="19">
        <v>825</v>
      </c>
      <c r="Q13" s="20">
        <f t="shared" si="4"/>
        <v>124</v>
      </c>
      <c r="R13" s="22">
        <v>3038</v>
      </c>
      <c r="S13" s="19">
        <v>9655</v>
      </c>
      <c r="T13" s="17">
        <f t="shared" si="5"/>
        <v>6617</v>
      </c>
      <c r="U13" s="22">
        <v>134</v>
      </c>
      <c r="V13" s="19">
        <v>81</v>
      </c>
      <c r="W13" s="17">
        <f t="shared" si="6"/>
        <v>-53</v>
      </c>
      <c r="X13" s="22">
        <v>96</v>
      </c>
      <c r="Y13" s="19">
        <v>122</v>
      </c>
      <c r="Z13" s="33">
        <f t="shared" si="7"/>
        <v>26</v>
      </c>
    </row>
    <row r="14" spans="1:26" ht="12" customHeight="1">
      <c r="A14" s="10" t="s">
        <v>20</v>
      </c>
      <c r="B14" s="10" t="s">
        <v>21</v>
      </c>
      <c r="C14" s="22">
        <v>1541</v>
      </c>
      <c r="D14" s="22">
        <v>1271</v>
      </c>
      <c r="E14" s="20">
        <f t="shared" si="0"/>
        <v>-270</v>
      </c>
      <c r="F14" s="22">
        <v>3644</v>
      </c>
      <c r="G14" s="17">
        <v>2163</v>
      </c>
      <c r="H14" s="20">
        <f t="shared" si="1"/>
        <v>-1481</v>
      </c>
      <c r="I14" s="22">
        <v>9</v>
      </c>
      <c r="J14" s="22">
        <v>21</v>
      </c>
      <c r="K14" s="17">
        <f t="shared" si="2"/>
        <v>12</v>
      </c>
      <c r="L14" s="22">
        <v>1145</v>
      </c>
      <c r="M14" s="20">
        <v>126</v>
      </c>
      <c r="N14" s="17">
        <f t="shared" si="3"/>
        <v>-1019</v>
      </c>
      <c r="O14" s="22">
        <v>1527</v>
      </c>
      <c r="P14" s="22">
        <v>1247</v>
      </c>
      <c r="Q14" s="20">
        <f t="shared" si="4"/>
        <v>-280</v>
      </c>
      <c r="R14" s="22">
        <v>2398</v>
      </c>
      <c r="S14" s="19">
        <v>2017</v>
      </c>
      <c r="T14" s="17">
        <f t="shared" si="5"/>
        <v>-381</v>
      </c>
      <c r="U14" s="22">
        <v>1021</v>
      </c>
      <c r="V14" s="22">
        <v>849</v>
      </c>
      <c r="W14" s="17">
        <f t="shared" si="6"/>
        <v>-172</v>
      </c>
      <c r="X14" s="22">
        <v>1176</v>
      </c>
      <c r="Y14" s="19">
        <v>997</v>
      </c>
      <c r="Z14" s="33">
        <f t="shared" si="7"/>
        <v>-179</v>
      </c>
    </row>
    <row r="15" spans="1:26" ht="12" customHeight="1">
      <c r="A15" s="10" t="s">
        <v>22</v>
      </c>
      <c r="B15" s="10" t="s">
        <v>23</v>
      </c>
      <c r="C15" s="22">
        <v>1840</v>
      </c>
      <c r="D15" s="17">
        <v>1804</v>
      </c>
      <c r="E15" s="20">
        <f t="shared" si="0"/>
        <v>-36</v>
      </c>
      <c r="F15" s="22">
        <v>28080</v>
      </c>
      <c r="G15" s="17">
        <v>28292</v>
      </c>
      <c r="H15" s="20">
        <f t="shared" si="1"/>
        <v>212</v>
      </c>
      <c r="I15" s="22">
        <v>0</v>
      </c>
      <c r="J15" s="20">
        <v>0</v>
      </c>
      <c r="K15" s="17">
        <f t="shared" si="2"/>
        <v>0</v>
      </c>
      <c r="L15" s="22">
        <v>0</v>
      </c>
      <c r="M15" s="20">
        <v>0</v>
      </c>
      <c r="N15" s="17">
        <f t="shared" si="3"/>
        <v>0</v>
      </c>
      <c r="O15" s="22">
        <v>1840</v>
      </c>
      <c r="P15" s="19">
        <v>1804</v>
      </c>
      <c r="Q15" s="20">
        <f t="shared" si="4"/>
        <v>-36</v>
      </c>
      <c r="R15" s="22">
        <v>28080</v>
      </c>
      <c r="S15" s="19">
        <v>28292</v>
      </c>
      <c r="T15" s="17">
        <f t="shared" si="5"/>
        <v>212</v>
      </c>
      <c r="U15" s="22">
        <v>638</v>
      </c>
      <c r="V15" s="19">
        <v>654</v>
      </c>
      <c r="W15" s="17">
        <f t="shared" si="6"/>
        <v>16</v>
      </c>
      <c r="X15" s="22">
        <v>8482</v>
      </c>
      <c r="Y15" s="19">
        <v>8576</v>
      </c>
      <c r="Z15" s="33">
        <f t="shared" si="7"/>
        <v>94</v>
      </c>
    </row>
    <row r="16" spans="1:26" ht="12" customHeight="1">
      <c r="A16" s="10" t="s">
        <v>24</v>
      </c>
      <c r="B16" s="10" t="s">
        <v>25</v>
      </c>
      <c r="C16" s="22">
        <v>1573</v>
      </c>
      <c r="D16" s="17">
        <v>1411</v>
      </c>
      <c r="E16" s="20">
        <f t="shared" si="0"/>
        <v>-162</v>
      </c>
      <c r="F16" s="22">
        <v>8763</v>
      </c>
      <c r="G16" s="17">
        <v>7019</v>
      </c>
      <c r="H16" s="20">
        <f t="shared" si="1"/>
        <v>-1744</v>
      </c>
      <c r="I16" s="22">
        <v>126</v>
      </c>
      <c r="J16" s="20">
        <v>112</v>
      </c>
      <c r="K16" s="17">
        <f t="shared" si="2"/>
        <v>-14</v>
      </c>
      <c r="L16" s="22">
        <v>2132</v>
      </c>
      <c r="M16" s="20">
        <v>1891</v>
      </c>
      <c r="N16" s="17">
        <f t="shared" si="3"/>
        <v>-241</v>
      </c>
      <c r="O16" s="22">
        <v>1428</v>
      </c>
      <c r="P16" s="19">
        <v>1293</v>
      </c>
      <c r="Q16" s="20">
        <f t="shared" si="4"/>
        <v>-135</v>
      </c>
      <c r="R16" s="22">
        <v>6631</v>
      </c>
      <c r="S16" s="19">
        <v>5128</v>
      </c>
      <c r="T16" s="17">
        <f t="shared" si="5"/>
        <v>-1503</v>
      </c>
      <c r="U16" s="22">
        <v>179</v>
      </c>
      <c r="V16" s="19">
        <v>361</v>
      </c>
      <c r="W16" s="17">
        <f t="shared" si="6"/>
        <v>182</v>
      </c>
      <c r="X16" s="22">
        <v>4168</v>
      </c>
      <c r="Y16" s="19">
        <v>3159</v>
      </c>
      <c r="Z16" s="33">
        <f t="shared" si="7"/>
        <v>-1009</v>
      </c>
    </row>
    <row r="17" spans="1:26" ht="12" customHeight="1">
      <c r="A17" s="10" t="s">
        <v>26</v>
      </c>
      <c r="B17" s="10" t="s">
        <v>27</v>
      </c>
      <c r="C17" s="22">
        <v>762</v>
      </c>
      <c r="D17" s="23">
        <v>873</v>
      </c>
      <c r="E17" s="20">
        <f t="shared" si="0"/>
        <v>111</v>
      </c>
      <c r="F17" s="22">
        <v>2794</v>
      </c>
      <c r="G17" s="17">
        <v>3652</v>
      </c>
      <c r="H17" s="20">
        <f t="shared" si="1"/>
        <v>858</v>
      </c>
      <c r="I17" s="22">
        <v>0</v>
      </c>
      <c r="J17" s="19">
        <v>9</v>
      </c>
      <c r="K17" s="17">
        <f t="shared" si="2"/>
        <v>9</v>
      </c>
      <c r="L17" s="22">
        <v>987</v>
      </c>
      <c r="M17" s="20">
        <v>1339</v>
      </c>
      <c r="N17" s="17">
        <f t="shared" si="3"/>
        <v>352</v>
      </c>
      <c r="O17" s="22">
        <v>730</v>
      </c>
      <c r="P17" s="19">
        <v>846</v>
      </c>
      <c r="Q17" s="20">
        <f t="shared" si="4"/>
        <v>116</v>
      </c>
      <c r="R17" s="22">
        <v>772</v>
      </c>
      <c r="S17" s="19">
        <v>1190</v>
      </c>
      <c r="T17" s="17">
        <f t="shared" si="5"/>
        <v>418</v>
      </c>
      <c r="U17" s="22">
        <v>232</v>
      </c>
      <c r="V17" s="19">
        <v>268</v>
      </c>
      <c r="W17" s="17">
        <f t="shared" si="6"/>
        <v>36</v>
      </c>
      <c r="X17" s="22">
        <v>151</v>
      </c>
      <c r="Y17" s="19">
        <v>42</v>
      </c>
      <c r="Z17" s="33">
        <f t="shared" si="7"/>
        <v>-109</v>
      </c>
    </row>
    <row r="18" spans="1:26" ht="12" customHeight="1">
      <c r="A18" s="10" t="s">
        <v>28</v>
      </c>
      <c r="B18" s="10" t="s">
        <v>29</v>
      </c>
      <c r="C18" s="22">
        <v>952</v>
      </c>
      <c r="D18" s="17">
        <v>591</v>
      </c>
      <c r="E18" s="20">
        <f t="shared" si="0"/>
        <v>-361</v>
      </c>
      <c r="F18" s="22">
        <v>8975</v>
      </c>
      <c r="G18" s="17">
        <v>6551</v>
      </c>
      <c r="H18" s="20">
        <f t="shared" si="1"/>
        <v>-2424</v>
      </c>
      <c r="I18" s="22">
        <v>72</v>
      </c>
      <c r="J18" s="20">
        <v>95</v>
      </c>
      <c r="K18" s="17">
        <f t="shared" si="2"/>
        <v>23</v>
      </c>
      <c r="L18" s="22">
        <v>6009</v>
      </c>
      <c r="M18" s="20">
        <v>6073</v>
      </c>
      <c r="N18" s="17">
        <f t="shared" si="3"/>
        <v>64</v>
      </c>
      <c r="O18" s="22">
        <v>880</v>
      </c>
      <c r="P18" s="19">
        <v>496</v>
      </c>
      <c r="Q18" s="20">
        <f t="shared" si="4"/>
        <v>-384</v>
      </c>
      <c r="R18" s="22">
        <v>2865</v>
      </c>
      <c r="S18" s="19">
        <v>367</v>
      </c>
      <c r="T18" s="17">
        <f t="shared" si="5"/>
        <v>-2498</v>
      </c>
      <c r="U18" s="22">
        <v>77</v>
      </c>
      <c r="V18" s="19">
        <v>75</v>
      </c>
      <c r="W18" s="17">
        <f t="shared" si="6"/>
        <v>-2</v>
      </c>
      <c r="X18" s="22">
        <v>17</v>
      </c>
      <c r="Y18" s="19">
        <v>26</v>
      </c>
      <c r="Z18" s="33">
        <f t="shared" si="7"/>
        <v>9</v>
      </c>
    </row>
    <row r="19" spans="1:26" ht="12" customHeight="1">
      <c r="A19" s="10" t="s">
        <v>30</v>
      </c>
      <c r="B19" s="10" t="s">
        <v>31</v>
      </c>
      <c r="C19" s="22">
        <v>1917</v>
      </c>
      <c r="D19" s="17">
        <v>1077</v>
      </c>
      <c r="E19" s="20">
        <f t="shared" si="0"/>
        <v>-840</v>
      </c>
      <c r="F19" s="22">
        <v>4104</v>
      </c>
      <c r="G19" s="17">
        <v>1334</v>
      </c>
      <c r="H19" s="20">
        <f t="shared" si="1"/>
        <v>-2770</v>
      </c>
      <c r="I19" s="22">
        <v>0</v>
      </c>
      <c r="J19" s="20">
        <v>0</v>
      </c>
      <c r="K19" s="17">
        <f t="shared" si="2"/>
        <v>0</v>
      </c>
      <c r="L19" s="22">
        <v>0</v>
      </c>
      <c r="M19" s="20">
        <v>0</v>
      </c>
      <c r="N19" s="17">
        <f t="shared" si="3"/>
        <v>0</v>
      </c>
      <c r="O19" s="22">
        <v>1917</v>
      </c>
      <c r="P19" s="19">
        <v>1077</v>
      </c>
      <c r="Q19" s="20">
        <f t="shared" si="4"/>
        <v>-840</v>
      </c>
      <c r="R19" s="22">
        <v>4104</v>
      </c>
      <c r="S19" s="19">
        <v>1334</v>
      </c>
      <c r="T19" s="17">
        <f t="shared" si="5"/>
        <v>-2770</v>
      </c>
      <c r="U19" s="22">
        <v>730</v>
      </c>
      <c r="V19" s="19">
        <v>705</v>
      </c>
      <c r="W19" s="17">
        <f t="shared" si="6"/>
        <v>-25</v>
      </c>
      <c r="X19" s="22">
        <v>999</v>
      </c>
      <c r="Y19" s="19">
        <v>995</v>
      </c>
      <c r="Z19" s="33">
        <f t="shared" si="7"/>
        <v>-4</v>
      </c>
    </row>
    <row r="20" spans="1:26" ht="12" customHeight="1">
      <c r="A20" s="10" t="s">
        <v>32</v>
      </c>
      <c r="B20" s="10" t="s">
        <v>33</v>
      </c>
      <c r="C20" s="22">
        <v>215</v>
      </c>
      <c r="D20" s="17">
        <v>218</v>
      </c>
      <c r="E20" s="20">
        <f t="shared" si="0"/>
        <v>3</v>
      </c>
      <c r="F20" s="22">
        <v>6831</v>
      </c>
      <c r="G20" s="17">
        <v>7423</v>
      </c>
      <c r="H20" s="20">
        <f t="shared" si="1"/>
        <v>592</v>
      </c>
      <c r="I20" s="22">
        <v>23</v>
      </c>
      <c r="J20" s="20">
        <v>20</v>
      </c>
      <c r="K20" s="17">
        <f t="shared" si="2"/>
        <v>-3</v>
      </c>
      <c r="L20" s="22">
        <v>3064</v>
      </c>
      <c r="M20" s="20">
        <v>3529</v>
      </c>
      <c r="N20" s="17">
        <f t="shared" si="3"/>
        <v>465</v>
      </c>
      <c r="O20" s="22">
        <v>61</v>
      </c>
      <c r="P20" s="19">
        <v>99</v>
      </c>
      <c r="Q20" s="20">
        <f t="shared" si="4"/>
        <v>38</v>
      </c>
      <c r="R20" s="22">
        <v>798</v>
      </c>
      <c r="S20" s="19">
        <v>913</v>
      </c>
      <c r="T20" s="17">
        <f t="shared" si="5"/>
        <v>115</v>
      </c>
      <c r="U20" s="22">
        <v>16</v>
      </c>
      <c r="V20" s="19">
        <v>0</v>
      </c>
      <c r="W20" s="17">
        <f t="shared" si="6"/>
        <v>-16</v>
      </c>
      <c r="X20" s="22">
        <v>45</v>
      </c>
      <c r="Y20" s="19">
        <v>67</v>
      </c>
      <c r="Z20" s="33">
        <f t="shared" si="7"/>
        <v>22</v>
      </c>
    </row>
    <row r="21" spans="1:26" ht="12" customHeight="1">
      <c r="A21" s="10" t="s">
        <v>34</v>
      </c>
      <c r="B21" s="10" t="s">
        <v>35</v>
      </c>
      <c r="C21" s="22">
        <v>796</v>
      </c>
      <c r="D21" s="17">
        <v>1504</v>
      </c>
      <c r="E21" s="20">
        <f t="shared" si="0"/>
        <v>708</v>
      </c>
      <c r="F21" s="22">
        <v>8479</v>
      </c>
      <c r="G21" s="17">
        <v>6825</v>
      </c>
      <c r="H21" s="20">
        <f t="shared" si="1"/>
        <v>-1654</v>
      </c>
      <c r="I21" s="22">
        <v>11</v>
      </c>
      <c r="J21" s="20">
        <v>61</v>
      </c>
      <c r="K21" s="17">
        <f t="shared" si="2"/>
        <v>50</v>
      </c>
      <c r="L21" s="22">
        <v>2749</v>
      </c>
      <c r="M21" s="20">
        <v>2638</v>
      </c>
      <c r="N21" s="17">
        <f t="shared" si="3"/>
        <v>-111</v>
      </c>
      <c r="O21" s="22">
        <v>683</v>
      </c>
      <c r="P21" s="19">
        <v>1393</v>
      </c>
      <c r="Q21" s="20">
        <f t="shared" si="4"/>
        <v>710</v>
      </c>
      <c r="R21" s="22">
        <v>5649</v>
      </c>
      <c r="S21" s="19">
        <v>4106</v>
      </c>
      <c r="T21" s="17">
        <f t="shared" si="5"/>
        <v>-1543</v>
      </c>
      <c r="U21" s="22">
        <v>218</v>
      </c>
      <c r="V21" s="19">
        <v>221</v>
      </c>
      <c r="W21" s="17">
        <f t="shared" si="6"/>
        <v>3</v>
      </c>
      <c r="X21" s="22">
        <v>1034</v>
      </c>
      <c r="Y21" s="19">
        <v>920</v>
      </c>
      <c r="Z21" s="33">
        <f t="shared" si="7"/>
        <v>-114</v>
      </c>
    </row>
    <row r="22" spans="1:26" ht="12" customHeight="1">
      <c r="A22" s="10" t="s">
        <v>36</v>
      </c>
      <c r="B22" s="10" t="s">
        <v>37</v>
      </c>
      <c r="C22" s="22">
        <v>397</v>
      </c>
      <c r="D22" s="17">
        <v>350</v>
      </c>
      <c r="E22" s="20">
        <f t="shared" si="0"/>
        <v>-47</v>
      </c>
      <c r="F22" s="22">
        <v>1971</v>
      </c>
      <c r="G22" s="17">
        <v>1534</v>
      </c>
      <c r="H22" s="20">
        <f t="shared" si="1"/>
        <v>-437</v>
      </c>
      <c r="I22" s="22">
        <v>33</v>
      </c>
      <c r="J22" s="20">
        <v>23</v>
      </c>
      <c r="K22" s="17">
        <f t="shared" si="2"/>
        <v>-10</v>
      </c>
      <c r="L22" s="22">
        <v>147</v>
      </c>
      <c r="M22" s="20">
        <v>141</v>
      </c>
      <c r="N22" s="17">
        <f t="shared" si="3"/>
        <v>-6</v>
      </c>
      <c r="O22" s="22">
        <v>364</v>
      </c>
      <c r="P22" s="19">
        <v>303</v>
      </c>
      <c r="Q22" s="20">
        <f t="shared" si="4"/>
        <v>-61</v>
      </c>
      <c r="R22" s="22">
        <v>1824</v>
      </c>
      <c r="S22" s="19">
        <v>1239</v>
      </c>
      <c r="T22" s="17">
        <f t="shared" si="5"/>
        <v>-585</v>
      </c>
      <c r="U22" s="22">
        <v>255</v>
      </c>
      <c r="V22" s="19">
        <v>210</v>
      </c>
      <c r="W22" s="17">
        <f t="shared" si="6"/>
        <v>-45</v>
      </c>
      <c r="X22" s="22">
        <v>129</v>
      </c>
      <c r="Y22" s="19">
        <v>211</v>
      </c>
      <c r="Z22" s="33">
        <f t="shared" si="7"/>
        <v>82</v>
      </c>
    </row>
    <row r="23" spans="1:26" ht="12" customHeight="1">
      <c r="A23" s="10" t="s">
        <v>38</v>
      </c>
      <c r="B23" s="10" t="s">
        <v>39</v>
      </c>
      <c r="C23" s="22">
        <v>4</v>
      </c>
      <c r="D23" s="17">
        <v>0</v>
      </c>
      <c r="E23" s="20">
        <f t="shared" si="0"/>
        <v>-4</v>
      </c>
      <c r="F23" s="22">
        <v>883</v>
      </c>
      <c r="G23" s="17">
        <v>885</v>
      </c>
      <c r="H23" s="20">
        <f t="shared" si="1"/>
        <v>2</v>
      </c>
      <c r="I23" s="22">
        <v>4</v>
      </c>
      <c r="J23" s="20">
        <v>0</v>
      </c>
      <c r="K23" s="17">
        <f t="shared" si="2"/>
        <v>-4</v>
      </c>
      <c r="L23" s="22">
        <v>101</v>
      </c>
      <c r="M23" s="20">
        <v>40</v>
      </c>
      <c r="N23" s="17">
        <f t="shared" si="3"/>
        <v>-61</v>
      </c>
      <c r="O23" s="22">
        <v>0</v>
      </c>
      <c r="P23" s="19">
        <v>0</v>
      </c>
      <c r="Q23" s="20">
        <f t="shared" si="4"/>
        <v>0</v>
      </c>
      <c r="R23" s="22">
        <v>261</v>
      </c>
      <c r="S23" s="19">
        <v>295</v>
      </c>
      <c r="T23" s="17">
        <f t="shared" si="5"/>
        <v>34</v>
      </c>
      <c r="U23" s="22">
        <v>0</v>
      </c>
      <c r="V23" s="19">
        <v>0</v>
      </c>
      <c r="W23" s="17">
        <f t="shared" si="6"/>
        <v>0</v>
      </c>
      <c r="X23" s="22">
        <v>137</v>
      </c>
      <c r="Y23" s="19">
        <v>125</v>
      </c>
      <c r="Z23" s="33">
        <f t="shared" si="7"/>
        <v>-12</v>
      </c>
    </row>
    <row r="24" spans="1:26" ht="12" customHeight="1">
      <c r="A24" s="10" t="s">
        <v>40</v>
      </c>
      <c r="B24" s="10" t="s">
        <v>41</v>
      </c>
      <c r="C24" s="22">
        <v>124</v>
      </c>
      <c r="D24" s="20">
        <v>21</v>
      </c>
      <c r="E24" s="20">
        <f t="shared" si="0"/>
        <v>-103</v>
      </c>
      <c r="F24" s="22">
        <v>156</v>
      </c>
      <c r="G24" s="17">
        <v>16</v>
      </c>
      <c r="H24" s="20">
        <f t="shared" si="1"/>
        <v>-140</v>
      </c>
      <c r="I24" s="22">
        <v>0</v>
      </c>
      <c r="J24" s="19">
        <v>0</v>
      </c>
      <c r="K24" s="17">
        <f t="shared" si="2"/>
        <v>0</v>
      </c>
      <c r="L24" s="22">
        <v>0</v>
      </c>
      <c r="M24" s="20">
        <v>0</v>
      </c>
      <c r="N24" s="17">
        <f t="shared" si="3"/>
        <v>0</v>
      </c>
      <c r="O24" s="22">
        <v>124</v>
      </c>
      <c r="P24" s="19">
        <v>21</v>
      </c>
      <c r="Q24" s="20">
        <f t="shared" si="4"/>
        <v>-103</v>
      </c>
      <c r="R24" s="22">
        <v>28</v>
      </c>
      <c r="S24" s="19">
        <v>16</v>
      </c>
      <c r="T24" s="17">
        <f t="shared" si="5"/>
        <v>-12</v>
      </c>
      <c r="U24" s="22">
        <v>8</v>
      </c>
      <c r="V24" s="19">
        <v>0</v>
      </c>
      <c r="W24" s="17">
        <f t="shared" si="6"/>
        <v>-8</v>
      </c>
      <c r="X24" s="22">
        <v>1</v>
      </c>
      <c r="Y24" s="19">
        <v>0</v>
      </c>
      <c r="Z24" s="33">
        <f t="shared" si="7"/>
        <v>-1</v>
      </c>
    </row>
    <row r="25" spans="1:26" ht="12" customHeight="1">
      <c r="A25" s="10" t="s">
        <v>42</v>
      </c>
      <c r="B25" s="10" t="s">
        <v>43</v>
      </c>
      <c r="C25" s="22">
        <v>527</v>
      </c>
      <c r="D25" s="17">
        <v>42</v>
      </c>
      <c r="E25" s="20">
        <f t="shared" si="0"/>
        <v>-485</v>
      </c>
      <c r="F25" s="22">
        <v>1526</v>
      </c>
      <c r="G25" s="17">
        <v>403</v>
      </c>
      <c r="H25" s="20">
        <f t="shared" si="1"/>
        <v>-1123</v>
      </c>
      <c r="I25" s="22">
        <v>366</v>
      </c>
      <c r="J25" s="20">
        <v>17</v>
      </c>
      <c r="K25" s="17">
        <f t="shared" si="2"/>
        <v>-349</v>
      </c>
      <c r="L25" s="22">
        <v>1170</v>
      </c>
      <c r="M25" s="20">
        <v>8</v>
      </c>
      <c r="N25" s="17">
        <f t="shared" si="3"/>
        <v>-1162</v>
      </c>
      <c r="O25" s="22">
        <v>161</v>
      </c>
      <c r="P25" s="19">
        <v>25</v>
      </c>
      <c r="Q25" s="20">
        <f t="shared" si="4"/>
        <v>-136</v>
      </c>
      <c r="R25" s="22">
        <v>356</v>
      </c>
      <c r="S25" s="19">
        <v>395</v>
      </c>
      <c r="T25" s="17">
        <f t="shared" si="5"/>
        <v>39</v>
      </c>
      <c r="U25" s="22">
        <v>98</v>
      </c>
      <c r="V25" s="19">
        <v>20</v>
      </c>
      <c r="W25" s="17">
        <f t="shared" si="6"/>
        <v>-78</v>
      </c>
      <c r="X25" s="22">
        <v>64</v>
      </c>
      <c r="Y25" s="19">
        <v>47</v>
      </c>
      <c r="Z25" s="33">
        <f t="shared" si="7"/>
        <v>-17</v>
      </c>
    </row>
    <row r="26" spans="1:26" ht="12" customHeight="1">
      <c r="A26" s="10" t="s">
        <v>44</v>
      </c>
      <c r="B26" s="10" t="s">
        <v>45</v>
      </c>
      <c r="C26" s="22">
        <v>663</v>
      </c>
      <c r="D26" s="17">
        <v>862</v>
      </c>
      <c r="E26" s="20">
        <f t="shared" si="0"/>
        <v>199</v>
      </c>
      <c r="F26" s="22">
        <v>4284</v>
      </c>
      <c r="G26" s="23">
        <v>4166</v>
      </c>
      <c r="H26" s="20">
        <f t="shared" si="1"/>
        <v>-118</v>
      </c>
      <c r="I26" s="22">
        <v>97</v>
      </c>
      <c r="J26" s="20">
        <v>111</v>
      </c>
      <c r="K26" s="17">
        <f t="shared" si="2"/>
        <v>14</v>
      </c>
      <c r="L26" s="22">
        <v>375</v>
      </c>
      <c r="M26" s="20">
        <v>297</v>
      </c>
      <c r="N26" s="17">
        <f t="shared" si="3"/>
        <v>-78</v>
      </c>
      <c r="O26" s="22">
        <v>564</v>
      </c>
      <c r="P26" s="19">
        <v>751</v>
      </c>
      <c r="Q26" s="20">
        <f t="shared" si="4"/>
        <v>187</v>
      </c>
      <c r="R26" s="22">
        <v>1177</v>
      </c>
      <c r="S26" s="19">
        <v>991</v>
      </c>
      <c r="T26" s="17">
        <f t="shared" si="5"/>
        <v>-186</v>
      </c>
      <c r="U26" s="22">
        <v>122</v>
      </c>
      <c r="V26" s="19">
        <v>176</v>
      </c>
      <c r="W26" s="17">
        <f t="shared" si="6"/>
        <v>54</v>
      </c>
      <c r="X26" s="22">
        <v>263</v>
      </c>
      <c r="Y26" s="19">
        <v>182</v>
      </c>
      <c r="Z26" s="33">
        <f t="shared" si="7"/>
        <v>-81</v>
      </c>
    </row>
    <row r="27" spans="1:26" ht="12" customHeight="1">
      <c r="A27" s="10" t="s">
        <v>46</v>
      </c>
      <c r="B27" s="10" t="s">
        <v>47</v>
      </c>
      <c r="C27" s="22">
        <v>819</v>
      </c>
      <c r="D27" s="17">
        <v>789</v>
      </c>
      <c r="E27" s="20">
        <f t="shared" si="0"/>
        <v>-30</v>
      </c>
      <c r="F27" s="22">
        <v>1184</v>
      </c>
      <c r="G27" s="17">
        <v>1252</v>
      </c>
      <c r="H27" s="20">
        <f t="shared" si="1"/>
        <v>68</v>
      </c>
      <c r="I27" s="22">
        <v>40</v>
      </c>
      <c r="J27" s="20">
        <v>4</v>
      </c>
      <c r="K27" s="17">
        <f t="shared" si="2"/>
        <v>-36</v>
      </c>
      <c r="L27" s="22">
        <v>776</v>
      </c>
      <c r="M27" s="20">
        <v>746</v>
      </c>
      <c r="N27" s="17">
        <f t="shared" si="3"/>
        <v>-30</v>
      </c>
      <c r="O27" s="22">
        <v>770</v>
      </c>
      <c r="P27" s="19">
        <v>784</v>
      </c>
      <c r="Q27" s="20">
        <f t="shared" si="4"/>
        <v>14</v>
      </c>
      <c r="R27" s="22">
        <v>369</v>
      </c>
      <c r="S27" s="19">
        <v>432</v>
      </c>
      <c r="T27" s="17">
        <f t="shared" si="5"/>
        <v>63</v>
      </c>
      <c r="U27" s="22">
        <v>60</v>
      </c>
      <c r="V27" s="19">
        <v>58</v>
      </c>
      <c r="W27" s="17">
        <f t="shared" si="6"/>
        <v>-2</v>
      </c>
      <c r="X27" s="22">
        <v>93</v>
      </c>
      <c r="Y27" s="19">
        <v>85</v>
      </c>
      <c r="Z27" s="33">
        <f t="shared" si="7"/>
        <v>-8</v>
      </c>
    </row>
    <row r="28" spans="1:26" ht="12" customHeight="1">
      <c r="A28" s="10" t="s">
        <v>48</v>
      </c>
      <c r="B28" s="10" t="s">
        <v>49</v>
      </c>
      <c r="C28" s="22">
        <v>1172</v>
      </c>
      <c r="D28" s="17">
        <v>996</v>
      </c>
      <c r="E28" s="20">
        <f t="shared" si="0"/>
        <v>-176</v>
      </c>
      <c r="F28" s="22">
        <v>1574</v>
      </c>
      <c r="G28" s="17">
        <v>1305</v>
      </c>
      <c r="H28" s="20">
        <f t="shared" si="1"/>
        <v>-269</v>
      </c>
      <c r="I28" s="22">
        <v>45</v>
      </c>
      <c r="J28" s="20">
        <v>20</v>
      </c>
      <c r="K28" s="17">
        <f t="shared" si="2"/>
        <v>-25</v>
      </c>
      <c r="L28" s="22">
        <v>530</v>
      </c>
      <c r="M28" s="20">
        <v>612</v>
      </c>
      <c r="N28" s="17">
        <f t="shared" si="3"/>
        <v>82</v>
      </c>
      <c r="O28" s="22">
        <v>1127</v>
      </c>
      <c r="P28" s="19">
        <v>976</v>
      </c>
      <c r="Q28" s="20">
        <f t="shared" si="4"/>
        <v>-151</v>
      </c>
      <c r="R28" s="22">
        <v>997</v>
      </c>
      <c r="S28" s="19">
        <v>653</v>
      </c>
      <c r="T28" s="17">
        <f t="shared" si="5"/>
        <v>-344</v>
      </c>
      <c r="U28" s="22">
        <v>825</v>
      </c>
      <c r="V28" s="19">
        <v>783</v>
      </c>
      <c r="W28" s="17">
        <f t="shared" si="6"/>
        <v>-42</v>
      </c>
      <c r="X28" s="22">
        <v>478</v>
      </c>
      <c r="Y28" s="19">
        <v>501</v>
      </c>
      <c r="Z28" s="33">
        <f t="shared" si="7"/>
        <v>23</v>
      </c>
    </row>
    <row r="29" spans="1:26" ht="12" customHeight="1">
      <c r="A29" s="10" t="s">
        <v>50</v>
      </c>
      <c r="B29" s="10" t="s">
        <v>51</v>
      </c>
      <c r="C29" s="22">
        <v>921</v>
      </c>
      <c r="D29" s="17">
        <v>728</v>
      </c>
      <c r="E29" s="20">
        <f t="shared" si="0"/>
        <v>-193</v>
      </c>
      <c r="F29" s="22">
        <v>8782</v>
      </c>
      <c r="G29" s="17">
        <v>7376</v>
      </c>
      <c r="H29" s="20">
        <f t="shared" si="1"/>
        <v>-1406</v>
      </c>
      <c r="I29" s="22">
        <v>168</v>
      </c>
      <c r="J29" s="20">
        <v>143</v>
      </c>
      <c r="K29" s="17">
        <f t="shared" si="2"/>
        <v>-25</v>
      </c>
      <c r="L29" s="22">
        <v>4018</v>
      </c>
      <c r="M29" s="20">
        <v>4005</v>
      </c>
      <c r="N29" s="17">
        <f t="shared" si="3"/>
        <v>-13</v>
      </c>
      <c r="O29" s="22">
        <v>753</v>
      </c>
      <c r="P29" s="19">
        <v>585</v>
      </c>
      <c r="Q29" s="20">
        <f t="shared" si="4"/>
        <v>-168</v>
      </c>
      <c r="R29" s="22">
        <v>4630</v>
      </c>
      <c r="S29" s="19">
        <v>3357</v>
      </c>
      <c r="T29" s="17">
        <f t="shared" si="5"/>
        <v>-1273</v>
      </c>
      <c r="U29" s="22">
        <v>170</v>
      </c>
      <c r="V29" s="19">
        <v>96</v>
      </c>
      <c r="W29" s="17">
        <f t="shared" si="6"/>
        <v>-74</v>
      </c>
      <c r="X29" s="22">
        <v>2457</v>
      </c>
      <c r="Y29" s="19">
        <v>2039</v>
      </c>
      <c r="Z29" s="33">
        <f t="shared" si="7"/>
        <v>-418</v>
      </c>
    </row>
    <row r="30" spans="1:26" ht="12" customHeight="1">
      <c r="A30" s="10" t="s">
        <v>52</v>
      </c>
      <c r="B30" s="10" t="s">
        <v>53</v>
      </c>
      <c r="C30" s="22">
        <v>8388</v>
      </c>
      <c r="D30" s="17">
        <v>8413</v>
      </c>
      <c r="E30" s="20">
        <f t="shared" si="0"/>
        <v>25</v>
      </c>
      <c r="F30" s="22">
        <v>15059</v>
      </c>
      <c r="G30" s="17">
        <v>17159</v>
      </c>
      <c r="H30" s="20">
        <f t="shared" si="1"/>
        <v>2100</v>
      </c>
      <c r="I30" s="22">
        <v>30</v>
      </c>
      <c r="J30" s="20">
        <v>35</v>
      </c>
      <c r="K30" s="17">
        <f t="shared" si="2"/>
        <v>5</v>
      </c>
      <c r="L30" s="22">
        <v>11185</v>
      </c>
      <c r="M30" s="20">
        <v>11185</v>
      </c>
      <c r="N30" s="17">
        <f t="shared" si="3"/>
        <v>0</v>
      </c>
      <c r="O30" s="22">
        <v>8358</v>
      </c>
      <c r="P30" s="22">
        <v>8378</v>
      </c>
      <c r="Q30" s="20">
        <f t="shared" si="4"/>
        <v>20</v>
      </c>
      <c r="R30" s="22">
        <v>3874</v>
      </c>
      <c r="S30" s="19">
        <v>5974</v>
      </c>
      <c r="T30" s="17">
        <f t="shared" si="5"/>
        <v>2100</v>
      </c>
      <c r="U30" s="22">
        <v>7454</v>
      </c>
      <c r="V30" s="19">
        <v>7491</v>
      </c>
      <c r="W30" s="17">
        <f t="shared" si="6"/>
        <v>37</v>
      </c>
      <c r="X30" s="22">
        <v>2735</v>
      </c>
      <c r="Y30" s="19">
        <v>3747</v>
      </c>
      <c r="Z30" s="33">
        <f t="shared" si="7"/>
        <v>1012</v>
      </c>
    </row>
    <row r="31" spans="1:26" ht="12" customHeight="1">
      <c r="A31" s="10" t="s">
        <v>54</v>
      </c>
      <c r="B31" s="10" t="s">
        <v>55</v>
      </c>
      <c r="C31" s="22">
        <v>5841</v>
      </c>
      <c r="D31" s="17">
        <v>5041</v>
      </c>
      <c r="E31" s="20">
        <f t="shared" si="0"/>
        <v>-800</v>
      </c>
      <c r="F31" s="22">
        <v>12537</v>
      </c>
      <c r="G31" s="17">
        <v>12216</v>
      </c>
      <c r="H31" s="20">
        <f t="shared" si="1"/>
        <v>-321</v>
      </c>
      <c r="I31" s="22">
        <v>78</v>
      </c>
      <c r="J31" s="20">
        <v>82</v>
      </c>
      <c r="K31" s="17">
        <f t="shared" si="2"/>
        <v>4</v>
      </c>
      <c r="L31" s="22">
        <v>6415</v>
      </c>
      <c r="M31" s="20">
        <v>4208</v>
      </c>
      <c r="N31" s="17">
        <f t="shared" si="3"/>
        <v>-2207</v>
      </c>
      <c r="O31" s="22">
        <v>5763</v>
      </c>
      <c r="P31" s="19">
        <v>4959</v>
      </c>
      <c r="Q31" s="20">
        <f t="shared" si="4"/>
        <v>-804</v>
      </c>
      <c r="R31" s="22">
        <v>6122</v>
      </c>
      <c r="S31" s="19">
        <v>8008</v>
      </c>
      <c r="T31" s="17">
        <f t="shared" si="5"/>
        <v>1886</v>
      </c>
      <c r="U31" s="22">
        <v>2147</v>
      </c>
      <c r="V31" s="19">
        <v>1183</v>
      </c>
      <c r="W31" s="17">
        <f t="shared" si="6"/>
        <v>-964</v>
      </c>
      <c r="X31" s="22">
        <v>2090</v>
      </c>
      <c r="Y31" s="19">
        <v>6850</v>
      </c>
      <c r="Z31" s="33">
        <f t="shared" si="7"/>
        <v>4760</v>
      </c>
    </row>
    <row r="32" spans="1:26" ht="12" customHeight="1">
      <c r="A32" s="10" t="s">
        <v>56</v>
      </c>
      <c r="B32" s="10" t="s">
        <v>57</v>
      </c>
      <c r="C32" s="22">
        <v>3208</v>
      </c>
      <c r="D32" s="17">
        <v>4350</v>
      </c>
      <c r="E32" s="20">
        <f t="shared" si="0"/>
        <v>1142</v>
      </c>
      <c r="F32" s="22">
        <v>5156</v>
      </c>
      <c r="G32" s="17">
        <v>5595</v>
      </c>
      <c r="H32" s="20">
        <f t="shared" si="1"/>
        <v>439</v>
      </c>
      <c r="I32" s="22">
        <v>0</v>
      </c>
      <c r="J32" s="20">
        <v>0</v>
      </c>
      <c r="K32" s="17">
        <f t="shared" si="2"/>
        <v>0</v>
      </c>
      <c r="L32" s="22">
        <v>0</v>
      </c>
      <c r="M32" s="20">
        <v>0</v>
      </c>
      <c r="N32" s="17">
        <f t="shared" si="3"/>
        <v>0</v>
      </c>
      <c r="O32" s="22">
        <v>3208</v>
      </c>
      <c r="P32" s="19">
        <v>4350</v>
      </c>
      <c r="Q32" s="20">
        <f t="shared" si="4"/>
        <v>1142</v>
      </c>
      <c r="R32" s="22">
        <v>5156</v>
      </c>
      <c r="S32" s="19">
        <v>5595</v>
      </c>
      <c r="T32" s="17">
        <f t="shared" si="5"/>
        <v>439</v>
      </c>
      <c r="U32" s="22">
        <v>0</v>
      </c>
      <c r="V32" s="19">
        <v>0</v>
      </c>
      <c r="W32" s="17">
        <f t="shared" si="6"/>
        <v>0</v>
      </c>
      <c r="X32" s="22">
        <v>0</v>
      </c>
      <c r="Y32" s="19">
        <v>0</v>
      </c>
      <c r="Z32" s="33">
        <f t="shared" si="7"/>
        <v>0</v>
      </c>
    </row>
    <row r="33" spans="1:26" ht="12" customHeight="1">
      <c r="A33" s="10" t="s">
        <v>58</v>
      </c>
      <c r="B33" s="10" t="s">
        <v>59</v>
      </c>
      <c r="C33" s="22">
        <v>8</v>
      </c>
      <c r="D33" s="17">
        <v>0</v>
      </c>
      <c r="E33" s="20">
        <f t="shared" si="0"/>
        <v>-8</v>
      </c>
      <c r="F33" s="22">
        <v>215</v>
      </c>
      <c r="G33" s="17">
        <v>181</v>
      </c>
      <c r="H33" s="20">
        <f t="shared" si="1"/>
        <v>-34</v>
      </c>
      <c r="I33" s="22">
        <v>0</v>
      </c>
      <c r="J33" s="20">
        <v>0</v>
      </c>
      <c r="K33" s="17">
        <f t="shared" si="2"/>
        <v>0</v>
      </c>
      <c r="L33" s="22">
        <v>0</v>
      </c>
      <c r="M33" s="20">
        <v>0</v>
      </c>
      <c r="N33" s="17">
        <f t="shared" si="3"/>
        <v>0</v>
      </c>
      <c r="O33" s="22">
        <v>8</v>
      </c>
      <c r="P33" s="19">
        <v>0</v>
      </c>
      <c r="Q33" s="20">
        <f t="shared" si="4"/>
        <v>-8</v>
      </c>
      <c r="R33" s="22">
        <v>215</v>
      </c>
      <c r="S33" s="19">
        <v>181</v>
      </c>
      <c r="T33" s="17">
        <f t="shared" si="5"/>
        <v>-34</v>
      </c>
      <c r="U33" s="22">
        <v>0</v>
      </c>
      <c r="V33" s="19">
        <v>0</v>
      </c>
      <c r="W33" s="17">
        <f t="shared" si="6"/>
        <v>0</v>
      </c>
      <c r="X33" s="22">
        <v>0</v>
      </c>
      <c r="Y33" s="19">
        <v>0</v>
      </c>
      <c r="Z33" s="34">
        <f t="shared" si="7"/>
        <v>0</v>
      </c>
    </row>
    <row r="34" spans="1:26" ht="12" customHeight="1">
      <c r="A34" s="25"/>
      <c r="B34" s="18" t="s">
        <v>60</v>
      </c>
      <c r="C34" s="18">
        <f aca="true" t="shared" si="8" ref="C34:Z34">SUM(C7:C33)</f>
        <v>46065</v>
      </c>
      <c r="D34" s="26">
        <f t="shared" si="8"/>
        <v>46725</v>
      </c>
      <c r="E34" s="26">
        <f t="shared" si="8"/>
        <v>660</v>
      </c>
      <c r="F34" s="18">
        <f t="shared" si="8"/>
        <v>181601</v>
      </c>
      <c r="G34" s="26">
        <f t="shared" si="8"/>
        <v>181426</v>
      </c>
      <c r="H34" s="26">
        <f t="shared" si="8"/>
        <v>-175</v>
      </c>
      <c r="I34" s="18">
        <f t="shared" si="8"/>
        <v>1530</v>
      </c>
      <c r="J34" s="26">
        <f t="shared" si="8"/>
        <v>1344</v>
      </c>
      <c r="K34" s="26">
        <f t="shared" si="8"/>
        <v>-186</v>
      </c>
      <c r="L34" s="18">
        <f t="shared" si="8"/>
        <v>65639</v>
      </c>
      <c r="M34" s="26">
        <f t="shared" si="8"/>
        <v>59453</v>
      </c>
      <c r="N34" s="26">
        <f t="shared" si="8"/>
        <v>-6186</v>
      </c>
      <c r="O34" s="18">
        <f t="shared" si="8"/>
        <v>42929</v>
      </c>
      <c r="P34" s="24">
        <f t="shared" si="8"/>
        <v>44411</v>
      </c>
      <c r="Q34" s="26">
        <f t="shared" si="8"/>
        <v>1482</v>
      </c>
      <c r="R34" s="18">
        <f t="shared" si="8"/>
        <v>105161</v>
      </c>
      <c r="S34" s="24">
        <f t="shared" si="8"/>
        <v>111922</v>
      </c>
      <c r="T34" s="26">
        <f t="shared" si="8"/>
        <v>6761</v>
      </c>
      <c r="U34" s="18">
        <f t="shared" si="8"/>
        <v>18431</v>
      </c>
      <c r="V34" s="24">
        <f t="shared" si="8"/>
        <v>19091</v>
      </c>
      <c r="W34" s="26">
        <f t="shared" si="8"/>
        <v>660</v>
      </c>
      <c r="X34" s="18">
        <f t="shared" si="8"/>
        <v>34599</v>
      </c>
      <c r="Y34" s="24">
        <f t="shared" si="8"/>
        <v>43603</v>
      </c>
      <c r="Z34" s="27">
        <f t="shared" si="8"/>
        <v>9004</v>
      </c>
    </row>
    <row r="35" spans="3:23" ht="12" customHeight="1">
      <c r="C35" s="23"/>
      <c r="D35" s="23"/>
      <c r="E35" s="30"/>
      <c r="F35" s="23"/>
      <c r="G35" s="23"/>
      <c r="H35" s="30"/>
      <c r="I35" s="23"/>
      <c r="J35" s="23"/>
      <c r="L35" s="23"/>
      <c r="M35" s="23"/>
      <c r="N35" s="23"/>
      <c r="O35" s="23"/>
      <c r="P35" s="23"/>
      <c r="Q35" s="30"/>
      <c r="R35" s="23"/>
      <c r="S35" s="23"/>
      <c r="T35" s="23"/>
      <c r="U35" s="23"/>
      <c r="V35" s="23"/>
      <c r="W35" s="23"/>
    </row>
    <row r="36" spans="3:24" ht="12" customHeight="1"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30"/>
      <c r="R36" s="23"/>
      <c r="S36" s="23"/>
      <c r="T36" s="23"/>
      <c r="U36" s="23"/>
      <c r="V36" s="23"/>
      <c r="W36" s="23"/>
      <c r="X36" s="23"/>
    </row>
    <row r="37" spans="3:24" ht="12" customHeight="1"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30"/>
      <c r="R37" s="23"/>
      <c r="S37" s="23"/>
      <c r="T37" s="23"/>
      <c r="U37" s="23"/>
      <c r="V37" s="23"/>
      <c r="W37" s="23"/>
      <c r="X37" s="23"/>
    </row>
    <row r="38" spans="3:24" ht="12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30"/>
      <c r="R38" s="23"/>
      <c r="S38" s="23"/>
      <c r="T38" s="23"/>
      <c r="U38" s="23"/>
      <c r="V38" s="23"/>
      <c r="W38" s="23"/>
      <c r="X38" s="23"/>
    </row>
    <row r="39" spans="3:24" ht="12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3:24" ht="12" customHeight="1"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  <row r="41" spans="3:24" ht="12" customHeight="1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</row>
    <row r="42" spans="3:24" ht="12" customHeight="1"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</row>
    <row r="43" spans="3:24" ht="12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</row>
    <row r="44" spans="3:24" ht="12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</row>
    <row r="45" spans="3:24" ht="12" customHeight="1"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</row>
    <row r="46" spans="3:24" ht="12" customHeight="1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</row>
    <row r="47" spans="3:24" ht="12" customHeight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</row>
    <row r="48" spans="3:24" ht="12" customHeight="1"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</row>
    <row r="49" spans="3:24" ht="12" customHeight="1"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</row>
    <row r="50" spans="3:24" ht="12" customHeight="1"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</row>
    <row r="51" spans="3:24" ht="12" customHeight="1"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</row>
    <row r="52" spans="3:24" ht="12" customHeight="1"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</row>
    <row r="53" spans="3:24" ht="12" customHeight="1"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</row>
  </sheetData>
  <mergeCells count="12">
    <mergeCell ref="X5:Z5"/>
    <mergeCell ref="F5:H5"/>
    <mergeCell ref="I5:K5"/>
    <mergeCell ref="L5:N5"/>
    <mergeCell ref="O5:Q5"/>
    <mergeCell ref="C3:H3"/>
    <mergeCell ref="R5:T5"/>
    <mergeCell ref="C4:E4"/>
    <mergeCell ref="U5:W5"/>
    <mergeCell ref="I4:N4"/>
    <mergeCell ref="F4:H4"/>
    <mergeCell ref="C5:E5"/>
  </mergeCells>
  <printOptions/>
  <pageMargins left="0.75" right="0.75" top="1" bottom="1" header="0.5" footer="0.5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2003-09-22T06:57:23Z</cp:lastPrinted>
  <dcterms:created xsi:type="dcterms:W3CDTF">1999-07-04T10:36:53Z</dcterms:created>
  <dcterms:modified xsi:type="dcterms:W3CDTF">2003-09-22T06:58:03Z</dcterms:modified>
  <cp:category/>
  <cp:version/>
  <cp:contentType/>
  <cp:contentStatus/>
</cp:coreProperties>
</file>