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80" windowWidth="9720" windowHeight="670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'Лист1'!$A$1:$AC$94</definedName>
  </definedNames>
  <calcPr fullCalcOnLoad="1"/>
</workbook>
</file>

<file path=xl/sharedStrings.xml><?xml version="1.0" encoding="utf-8"?>
<sst xmlns="http://schemas.openxmlformats.org/spreadsheetml/2006/main" count="114" uniqueCount="103">
  <si>
    <t>Вінницька</t>
  </si>
  <si>
    <t xml:space="preserve">Найменування </t>
  </si>
  <si>
    <t>п/п</t>
  </si>
  <si>
    <t>областей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</si>
  <si>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</si>
  <si>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</si>
  <si>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</si>
  <si>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</si>
  <si>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</si>
  <si>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</si>
  <si>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</si>
  <si>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</si>
  <si>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</si>
  <si>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</si>
  <si>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</si>
  <si>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</si>
  <si>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</si>
  <si>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</si>
  <si>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</si>
  <si>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</si>
  <si>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</si>
  <si>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</si>
  <si>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</si>
  <si>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</si>
  <si>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</si>
  <si>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</si>
  <si>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</si>
  <si>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</si>
  <si>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</si>
  <si>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</si>
  <si>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</si>
  <si>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</si>
  <si>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</si>
  <si>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</si>
  <si>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</si>
  <si>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</si>
  <si>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</si>
  <si>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</si>
  <si>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</si>
  <si>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</si>
  <si>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</si>
  <si>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</si>
  <si>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</si>
  <si>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</si>
  <si>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</si>
  <si>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</si>
  <si>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</si>
  <si>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</si>
  <si>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</si>
  <si>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</si>
  <si>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</si>
  <si>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</si>
  <si>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</si>
  <si>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</si>
  <si>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</si>
  <si>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</si>
  <si>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</si>
  <si>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</si>
  <si>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 xml:space="preserve"> </t>
  </si>
  <si>
    <t xml:space="preserve">  місцев.</t>
  </si>
  <si>
    <t>місцев.</t>
  </si>
  <si>
    <t>НПБ України</t>
  </si>
  <si>
    <t>ДІБ України</t>
  </si>
  <si>
    <t>ОДНБ ім.Горького</t>
  </si>
  <si>
    <t>ХДНБ ім.Короленка</t>
  </si>
  <si>
    <t xml:space="preserve">Р А З О М </t>
  </si>
  <si>
    <t>Таблиця 1</t>
  </si>
  <si>
    <t xml:space="preserve">       МКіМ</t>
  </si>
  <si>
    <t xml:space="preserve">         Загальна кількість бібліотек</t>
  </si>
  <si>
    <t>Спец. педагогічні б-ки</t>
  </si>
  <si>
    <t>№№</t>
  </si>
  <si>
    <t>Обласні б-ки</t>
  </si>
  <si>
    <t>НБУ для дітей</t>
  </si>
  <si>
    <t>ДБУ для юнацтва</t>
  </si>
  <si>
    <t xml:space="preserve">ДНСГБ УААН </t>
  </si>
  <si>
    <t>ДНПБ України</t>
  </si>
  <si>
    <t>у них:</t>
  </si>
  <si>
    <t xml:space="preserve">                      бібліотечний фонд (тис. прим.)                     </t>
  </si>
  <si>
    <t xml:space="preserve">        у т. ч. бібліотек системи МКіМ</t>
  </si>
  <si>
    <t>бібл. фонд (тис. прим.)</t>
  </si>
  <si>
    <t>користувачі (тис. осіб)</t>
  </si>
  <si>
    <t>у сільськ.</t>
  </si>
  <si>
    <t>у сільськ. місцев.</t>
  </si>
  <si>
    <t>Б-ки вищ. навч. закладів</t>
  </si>
  <si>
    <t>Медичні б-ки всіх типів</t>
  </si>
  <si>
    <t xml:space="preserve">     усього</t>
  </si>
  <si>
    <t>видача (тис. прим.)</t>
  </si>
  <si>
    <t>ДНМБ України</t>
  </si>
  <si>
    <t>ДНТБ України</t>
  </si>
  <si>
    <t>НБ КНУ ім. Т. Шевченка</t>
  </si>
  <si>
    <t>Бібліотеки  УААН, АПК</t>
  </si>
  <si>
    <t>Бібліотеки УТОС</t>
  </si>
  <si>
    <t xml:space="preserve">             користувачі ( тис.осіб)</t>
  </si>
  <si>
    <t xml:space="preserve"> видача (тис. прим.)</t>
  </si>
  <si>
    <t>Усього</t>
  </si>
  <si>
    <t>Бібліотеки НАН України</t>
  </si>
  <si>
    <t xml:space="preserve">НБУВ </t>
  </si>
  <si>
    <r>
      <t>**</t>
    </r>
    <r>
      <rPr>
        <sz val="7.5"/>
        <rFont val="Arial Cyr"/>
        <family val="2"/>
      </rPr>
      <t xml:space="preserve">  342,8</t>
    </r>
  </si>
  <si>
    <r>
      <t>**</t>
    </r>
    <r>
      <rPr>
        <sz val="7.5"/>
        <rFont val="Arial Cyr"/>
        <family val="2"/>
      </rPr>
      <t xml:space="preserve">  За даними НБУВ. кількість користувачів  (342,8 тис. осіб) подано </t>
    </r>
  </si>
  <si>
    <t xml:space="preserve">за довгостроковим читацьким квитком </t>
  </si>
  <si>
    <r>
      <t xml:space="preserve">     Мережа, бібліотечний фонд, кількість користувачів та видачі публічних, державних, наукових бібліотек системи МКіМ України та бібліотек  України різних типів і форм власності </t>
    </r>
    <r>
      <rPr>
        <sz val="10"/>
        <rFont val="Arial Cyr"/>
        <family val="0"/>
      </rPr>
      <t xml:space="preserve">* </t>
    </r>
    <r>
      <rPr>
        <b/>
        <sz val="10"/>
        <rFont val="Arial Cyr"/>
        <family val="2"/>
      </rPr>
      <t xml:space="preserve">                                                              </t>
    </r>
  </si>
  <si>
    <t>* Кількість користувачів подано за щорічною єдиною реєстраційною картотекою користувачів</t>
  </si>
  <si>
    <t>згідно до вимог державної статистичної звітності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</si>
</sst>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</numFmts>
  <fonts count="8">
    <font>
      <sz val="6"/>
      <name val="Arial Cyr"/>
      <family val="2"/>
    </font>
    <font>
      <sz val="10"/>
      <name val="Arial Cyr"/>
      <family val="0"/>
    </font>
    <font>
      <sz val="7.5"/>
      <name val="Arial Cyr"/>
      <family val="2"/>
    </font>
    <font>
      <b/>
      <sz val="7.5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sz val="7.5"/>
      <name val="Arial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0" xfId="0" applyFont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2" fontId="2" fillId="0" borderId="4" xfId="0" applyNumberFormat="1" applyFont="1" applyBorder="1" applyAlignment="1">
      <alignment/>
    </xf>
    <xf numFmtId="172" fontId="2" fillId="0" borderId="4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3" fillId="0" borderId="5" xfId="0" applyFont="1" applyBorder="1" applyAlignment="1">
      <alignment/>
    </xf>
    <xf numFmtId="0" fontId="2" fillId="0" borderId="10" xfId="0" applyFont="1" applyBorder="1" applyAlignment="1">
      <alignment/>
    </xf>
    <xf numFmtId="172" fontId="2" fillId="0" borderId="0" xfId="0" applyNumberFormat="1" applyFont="1" applyAlignment="1">
      <alignment horizontal="right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6" fillId="0" borderId="0" xfId="0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2" fontId="6" fillId="0" borderId="2" xfId="0" applyNumberFormat="1" applyFont="1" applyBorder="1" applyAlignment="1">
      <alignment horizontal="right"/>
    </xf>
    <xf numFmtId="2" fontId="2" fillId="0" borderId="5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9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right"/>
    </xf>
    <xf numFmtId="2" fontId="2" fillId="0" borderId="4" xfId="0" applyNumberFormat="1" applyFont="1" applyBorder="1" applyAlignment="1">
      <alignment horizontal="right"/>
    </xf>
    <xf numFmtId="2" fontId="6" fillId="0" borderId="4" xfId="0" applyNumberFormat="1" applyFont="1" applyBorder="1" applyAlignment="1">
      <alignment horizontal="right"/>
    </xf>
    <xf numFmtId="172" fontId="2" fillId="0" borderId="4" xfId="0" applyNumberFormat="1" applyFont="1" applyBorder="1" applyAlignment="1">
      <alignment horizontal="right"/>
    </xf>
    <xf numFmtId="2" fontId="6" fillId="0" borderId="5" xfId="0" applyNumberFormat="1" applyFont="1" applyBorder="1" applyAlignment="1">
      <alignment horizontal="right"/>
    </xf>
    <xf numFmtId="0" fontId="2" fillId="0" borderId="5" xfId="0" applyFont="1" applyBorder="1" applyAlignment="1">
      <alignment/>
    </xf>
    <xf numFmtId="4" fontId="2" fillId="0" borderId="0" xfId="0" applyNumberFormat="1" applyFont="1" applyAlignment="1">
      <alignment/>
    </xf>
    <xf numFmtId="4" fontId="2" fillId="0" borderId="4" xfId="0" applyNumberFormat="1" applyFont="1" applyBorder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01"/>
  <sheetViews>
    <sheetView tabSelected="1" zoomScaleSheetLayoutView="100" workbookViewId="0" topLeftCell="I1">
      <selection activeCell="AA41" sqref="AA41"/>
    </sheetView>
  </sheetViews>
  <sheetFormatPr defaultColWidth="9.59765625" defaultRowHeight="9.75" customHeight="1"/>
  <cols>
    <col min="1" max="1" width="6.3984375" style="9" customWidth="1"/>
    <col min="2" max="2" width="31.3984375" style="9" customWidth="1"/>
    <col min="3" max="3" width="14.3984375" style="9" customWidth="1"/>
    <col min="4" max="4" width="12.3984375" style="9" customWidth="1"/>
    <col min="5" max="5" width="12.796875" style="9" customWidth="1"/>
    <col min="6" max="6" width="11.3984375" style="9" customWidth="1"/>
    <col min="7" max="8" width="14.796875" style="9" customWidth="1"/>
    <col min="9" max="9" width="14.3984375" style="9" customWidth="1"/>
    <col min="10" max="11" width="13.19921875" style="9" customWidth="1"/>
    <col min="12" max="12" width="12.19921875" style="9" customWidth="1"/>
    <col min="13" max="13" width="12.796875" style="9" customWidth="1"/>
    <col min="14" max="14" width="11.796875" style="9" customWidth="1"/>
    <col min="15" max="15" width="14.19921875" style="9" customWidth="1"/>
    <col min="16" max="16" width="14.3984375" style="9" customWidth="1"/>
    <col min="17" max="17" width="14" style="9" customWidth="1"/>
    <col min="18" max="18" width="13.3984375" style="9" customWidth="1"/>
    <col min="19" max="19" width="11" style="9" customWidth="1"/>
    <col min="20" max="20" width="10" style="9" customWidth="1"/>
    <col min="21" max="21" width="15.19921875" style="9" customWidth="1"/>
    <col min="22" max="22" width="14" style="9" customWidth="1"/>
    <col min="23" max="23" width="12" style="9" customWidth="1"/>
    <col min="24" max="24" width="13.3984375" style="9" customWidth="1"/>
    <col min="25" max="25" width="15" style="9" customWidth="1"/>
    <col min="26" max="26" width="0.19921875" style="9" hidden="1" customWidth="1"/>
    <col min="27" max="27" width="15" style="9" customWidth="1"/>
    <col min="28" max="29" width="11.19921875" style="9" customWidth="1"/>
    <col min="30" max="30" width="9.3984375" style="9" customWidth="1"/>
    <col min="31" max="32" width="10" style="9" customWidth="1"/>
    <col min="33" max="33" width="24.3984375" style="9" customWidth="1"/>
    <col min="34" max="16384" width="10" style="9" customWidth="1"/>
  </cols>
  <sheetData>
    <row r="1" spans="1:27" ht="9.75" customHeight="1">
      <c r="A1" s="66" t="s">
        <v>100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spans="1:29" ht="9.75" customHeight="1">
      <c r="A2" s="25"/>
      <c r="B2" s="25"/>
      <c r="C2" s="27"/>
      <c r="D2" s="27"/>
      <c r="E2" s="27"/>
      <c r="F2" s="27"/>
      <c r="G2" s="27"/>
      <c r="H2" s="27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69" t="s">
        <v>66</v>
      </c>
      <c r="Z2" s="25"/>
      <c r="AA2" s="25"/>
      <c r="AB2" s="3"/>
      <c r="AC2" s="3"/>
    </row>
    <row r="3" spans="1:29" ht="9.75" customHeight="1">
      <c r="A3" s="1" t="s">
        <v>70</v>
      </c>
      <c r="B3" s="2" t="s">
        <v>1</v>
      </c>
      <c r="C3" s="23"/>
      <c r="D3" s="23"/>
      <c r="E3" s="23"/>
      <c r="F3" s="32"/>
      <c r="G3" s="5"/>
      <c r="H3" s="6"/>
      <c r="I3" s="6"/>
      <c r="J3" s="6"/>
      <c r="K3" s="7" t="s">
        <v>76</v>
      </c>
      <c r="L3" s="7"/>
      <c r="M3" s="6"/>
      <c r="N3" s="6"/>
      <c r="O3" s="6"/>
      <c r="P3" s="6"/>
      <c r="Q3" s="6"/>
      <c r="R3" s="6"/>
      <c r="S3" s="5"/>
      <c r="T3" s="6"/>
      <c r="U3" s="23"/>
      <c r="V3" s="6"/>
      <c r="W3" s="6"/>
      <c r="X3" s="23"/>
      <c r="Y3" s="6"/>
      <c r="Z3" s="6"/>
      <c r="AA3" s="8"/>
      <c r="AB3" s="3"/>
      <c r="AC3" s="3"/>
    </row>
    <row r="4" spans="1:29" ht="9.75" customHeight="1">
      <c r="A4" s="10" t="s">
        <v>2</v>
      </c>
      <c r="B4" s="11" t="s">
        <v>3</v>
      </c>
      <c r="C4" s="25" t="s">
        <v>68</v>
      </c>
      <c r="D4" s="25"/>
      <c r="E4" s="25"/>
      <c r="F4" s="13"/>
      <c r="G4" s="61" t="s">
        <v>77</v>
      </c>
      <c r="H4" s="62"/>
      <c r="I4" s="62"/>
      <c r="J4" s="63"/>
      <c r="K4" s="5" t="s">
        <v>92</v>
      </c>
      <c r="L4" s="6"/>
      <c r="M4" s="6"/>
      <c r="N4" s="8"/>
      <c r="O4" s="6" t="s">
        <v>93</v>
      </c>
      <c r="Q4" s="6"/>
      <c r="R4" s="6"/>
      <c r="S4" s="5"/>
      <c r="U4" s="6" t="s">
        <v>78</v>
      </c>
      <c r="V4" s="7"/>
      <c r="W4" s="6"/>
      <c r="X4" s="6"/>
      <c r="Y4" s="62"/>
      <c r="Z4" s="62"/>
      <c r="AA4" s="63"/>
      <c r="AB4" s="3"/>
      <c r="AC4" s="3"/>
    </row>
    <row r="5" spans="1:29" ht="9.75" customHeight="1">
      <c r="A5" s="10"/>
      <c r="B5" s="4"/>
      <c r="C5" s="59" t="s">
        <v>85</v>
      </c>
      <c r="D5" s="60"/>
      <c r="E5" s="5" t="s">
        <v>81</v>
      </c>
      <c r="F5" s="8" t="s">
        <v>59</v>
      </c>
      <c r="G5" s="59" t="s">
        <v>85</v>
      </c>
      <c r="H5" s="60"/>
      <c r="I5" s="5" t="s">
        <v>81</v>
      </c>
      <c r="J5" s="8" t="s">
        <v>60</v>
      </c>
      <c r="K5" s="59" t="s">
        <v>85</v>
      </c>
      <c r="L5" s="60"/>
      <c r="M5" s="61" t="s">
        <v>82</v>
      </c>
      <c r="N5" s="63"/>
      <c r="O5" s="59" t="s">
        <v>85</v>
      </c>
      <c r="P5" s="60"/>
      <c r="Q5" s="61" t="s">
        <v>82</v>
      </c>
      <c r="R5" s="63"/>
      <c r="S5" s="5" t="s">
        <v>67</v>
      </c>
      <c r="T5" s="8"/>
      <c r="U5" s="64" t="s">
        <v>79</v>
      </c>
      <c r="V5" s="63"/>
      <c r="W5" s="5" t="s">
        <v>80</v>
      </c>
      <c r="X5" s="13"/>
      <c r="Y5" s="61" t="s">
        <v>86</v>
      </c>
      <c r="Z5" s="62"/>
      <c r="AA5" s="63"/>
      <c r="AC5" s="3"/>
    </row>
    <row r="6" spans="1:29" ht="9.75" customHeight="1">
      <c r="A6" s="12"/>
      <c r="B6" s="13"/>
      <c r="C6" s="33">
        <v>2002</v>
      </c>
      <c r="D6" s="33">
        <v>2003</v>
      </c>
      <c r="E6" s="33">
        <v>2002</v>
      </c>
      <c r="F6" s="33">
        <v>2003</v>
      </c>
      <c r="G6" s="33">
        <v>2002</v>
      </c>
      <c r="H6" s="33">
        <v>2003</v>
      </c>
      <c r="I6" s="33">
        <v>2002</v>
      </c>
      <c r="J6" s="33">
        <v>2003</v>
      </c>
      <c r="K6" s="33">
        <v>2002</v>
      </c>
      <c r="L6" s="33">
        <v>2003</v>
      </c>
      <c r="M6" s="33">
        <v>2002</v>
      </c>
      <c r="N6" s="33">
        <v>2003</v>
      </c>
      <c r="O6" s="33">
        <v>2002</v>
      </c>
      <c r="P6" s="33">
        <v>2003</v>
      </c>
      <c r="Q6" s="33">
        <v>2002</v>
      </c>
      <c r="R6" s="33">
        <v>2003</v>
      </c>
      <c r="S6" s="33">
        <v>2002</v>
      </c>
      <c r="T6" s="33">
        <v>2003</v>
      </c>
      <c r="U6" s="33">
        <v>2002</v>
      </c>
      <c r="V6" s="33">
        <v>2003</v>
      </c>
      <c r="W6" s="33">
        <v>2002</v>
      </c>
      <c r="X6" s="33">
        <v>2003</v>
      </c>
      <c r="Y6" s="33">
        <v>2002</v>
      </c>
      <c r="Z6" s="7"/>
      <c r="AA6" s="33">
        <v>2003</v>
      </c>
      <c r="AC6" s="14"/>
    </row>
    <row r="7" spans="1:29" ht="9.75" customHeight="1">
      <c r="A7" s="1" t="s">
        <v>4</v>
      </c>
      <c r="B7" s="1" t="s">
        <v>5</v>
      </c>
      <c r="C7" s="9">
        <v>1095</v>
      </c>
      <c r="D7" s="9">
        <v>1071</v>
      </c>
      <c r="E7" s="9">
        <v>958</v>
      </c>
      <c r="F7" s="9">
        <v>940</v>
      </c>
      <c r="G7" s="9">
        <v>17330.13</v>
      </c>
      <c r="H7" s="9">
        <v>17078.14</v>
      </c>
      <c r="I7" s="9">
        <v>12528.32</v>
      </c>
      <c r="J7" s="9">
        <v>12294.68</v>
      </c>
      <c r="K7" s="9">
        <v>578.1</v>
      </c>
      <c r="L7" s="9">
        <v>599.9</v>
      </c>
      <c r="M7" s="9">
        <v>369.2</v>
      </c>
      <c r="N7" s="9">
        <v>394.7</v>
      </c>
      <c r="O7" s="16">
        <v>10828.8</v>
      </c>
      <c r="P7" s="9">
        <v>11876.01</v>
      </c>
      <c r="Q7" s="16">
        <v>6106.6</v>
      </c>
      <c r="R7" s="9">
        <v>7004.64</v>
      </c>
      <c r="S7" s="30">
        <v>1062</v>
      </c>
      <c r="T7" s="9">
        <v>1045</v>
      </c>
      <c r="U7" s="30">
        <v>17056.78</v>
      </c>
      <c r="V7" s="34">
        <v>16830.07</v>
      </c>
      <c r="W7" s="9">
        <v>570.6</v>
      </c>
      <c r="X7" s="9">
        <v>593.2</v>
      </c>
      <c r="Y7" s="30">
        <v>10671.11</v>
      </c>
      <c r="Z7" s="16"/>
      <c r="AA7" s="36">
        <v>11714.74</v>
      </c>
      <c r="AC7" s="16"/>
    </row>
    <row r="8" spans="1:29" ht="9.75" customHeight="1">
      <c r="A8" s="10" t="s">
        <v>6</v>
      </c>
      <c r="B8" s="10" t="s">
        <v>7</v>
      </c>
      <c r="C8" s="9">
        <v>572</v>
      </c>
      <c r="D8" s="9">
        <v>572</v>
      </c>
      <c r="E8" s="9">
        <v>488</v>
      </c>
      <c r="F8" s="9">
        <v>490</v>
      </c>
      <c r="G8" s="9">
        <v>6368.75</v>
      </c>
      <c r="H8" s="9">
        <v>6230.69</v>
      </c>
      <c r="I8" s="9">
        <v>3941.79</v>
      </c>
      <c r="J8" s="9">
        <v>3841.21</v>
      </c>
      <c r="K8" s="9">
        <v>363.7</v>
      </c>
      <c r="L8" s="9">
        <v>366.9</v>
      </c>
      <c r="M8" s="9">
        <v>251.2</v>
      </c>
      <c r="N8" s="9">
        <v>251.7</v>
      </c>
      <c r="O8" s="16">
        <v>6232.88</v>
      </c>
      <c r="P8" s="9">
        <v>6534.23</v>
      </c>
      <c r="Q8" s="16">
        <v>3070.94</v>
      </c>
      <c r="R8" s="16">
        <v>3291.4</v>
      </c>
      <c r="S8" s="30">
        <v>562</v>
      </c>
      <c r="T8" s="9">
        <v>565</v>
      </c>
      <c r="U8" s="30">
        <v>6217.89</v>
      </c>
      <c r="V8" s="34">
        <v>6106.12</v>
      </c>
      <c r="W8" s="26">
        <v>354.2</v>
      </c>
      <c r="X8" s="26">
        <v>359.3</v>
      </c>
      <c r="Y8" s="30">
        <v>6058.18</v>
      </c>
      <c r="Z8" s="16"/>
      <c r="AA8" s="37">
        <v>6362.76</v>
      </c>
      <c r="AC8" s="16"/>
    </row>
    <row r="9" spans="1:29" ht="9.75" customHeight="1">
      <c r="A9" s="10" t="s">
        <v>8</v>
      </c>
      <c r="B9" s="10" t="s">
        <v>9</v>
      </c>
      <c r="C9" s="9">
        <v>762</v>
      </c>
      <c r="D9" s="9">
        <v>756</v>
      </c>
      <c r="E9" s="9">
        <v>462</v>
      </c>
      <c r="F9" s="9">
        <v>464</v>
      </c>
      <c r="G9" s="9">
        <v>16939.13</v>
      </c>
      <c r="H9" s="9">
        <v>16707.59</v>
      </c>
      <c r="I9" s="9">
        <v>5049.89</v>
      </c>
      <c r="J9" s="9">
        <v>5009.63</v>
      </c>
      <c r="K9" s="9">
        <v>749.4</v>
      </c>
      <c r="L9" s="9">
        <v>734.9</v>
      </c>
      <c r="M9" s="9">
        <v>211.6</v>
      </c>
      <c r="N9" s="9">
        <v>221.9</v>
      </c>
      <c r="O9" s="16">
        <v>16401</v>
      </c>
      <c r="P9" s="9">
        <v>16453.41</v>
      </c>
      <c r="Q9" s="16">
        <v>3949.9</v>
      </c>
      <c r="R9" s="9">
        <v>4137.35</v>
      </c>
      <c r="S9" s="30">
        <v>688</v>
      </c>
      <c r="T9" s="9">
        <v>689</v>
      </c>
      <c r="U9" s="30">
        <v>14498.07</v>
      </c>
      <c r="V9" s="34">
        <v>14300.88</v>
      </c>
      <c r="W9" s="26">
        <v>637.9</v>
      </c>
      <c r="X9" s="26">
        <v>630.9</v>
      </c>
      <c r="Y9" s="30">
        <v>14206.36</v>
      </c>
      <c r="Z9" s="16"/>
      <c r="AA9" s="37">
        <v>14284.73</v>
      </c>
      <c r="AC9" s="16"/>
    </row>
    <row r="10" spans="1:29" ht="9.75" customHeight="1">
      <c r="A10" s="10" t="s">
        <v>10</v>
      </c>
      <c r="B10" s="10" t="s">
        <v>11</v>
      </c>
      <c r="C10" s="9">
        <v>957</v>
      </c>
      <c r="D10" s="9">
        <v>896</v>
      </c>
      <c r="E10" s="9">
        <v>415</v>
      </c>
      <c r="F10" s="9">
        <v>385</v>
      </c>
      <c r="G10" s="9">
        <v>22757.42</v>
      </c>
      <c r="H10" s="9">
        <v>21871.31</v>
      </c>
      <c r="I10" s="16">
        <v>5125.2</v>
      </c>
      <c r="J10" s="9">
        <v>4882.32</v>
      </c>
      <c r="K10" s="9">
        <v>1019.7</v>
      </c>
      <c r="L10" s="9">
        <v>995.9</v>
      </c>
      <c r="M10" s="9">
        <v>198.9</v>
      </c>
      <c r="N10" s="9">
        <v>200.9</v>
      </c>
      <c r="O10" s="16">
        <v>26078.6</v>
      </c>
      <c r="P10" s="16">
        <v>25466.3</v>
      </c>
      <c r="Q10" s="16">
        <v>3892.7</v>
      </c>
      <c r="R10" s="16">
        <v>3965.9</v>
      </c>
      <c r="S10" s="30">
        <v>761</v>
      </c>
      <c r="T10" s="9">
        <v>721</v>
      </c>
      <c r="U10" s="30">
        <v>17677.82</v>
      </c>
      <c r="V10" s="35">
        <v>17333</v>
      </c>
      <c r="W10" s="26">
        <v>785.2</v>
      </c>
      <c r="X10" s="26">
        <v>779.4</v>
      </c>
      <c r="Y10" s="30">
        <v>21355.06</v>
      </c>
      <c r="Z10" s="16"/>
      <c r="AA10" s="37">
        <v>21023.13</v>
      </c>
      <c r="AC10" s="16"/>
    </row>
    <row r="11" spans="1:29" ht="9.75" customHeight="1">
      <c r="A11" s="10" t="s">
        <v>12</v>
      </c>
      <c r="B11" s="10" t="s">
        <v>13</v>
      </c>
      <c r="C11" s="9">
        <v>1052</v>
      </c>
      <c r="D11" s="9">
        <v>999</v>
      </c>
      <c r="E11" s="9">
        <v>891</v>
      </c>
      <c r="F11" s="9">
        <v>850</v>
      </c>
      <c r="G11" s="9">
        <v>10719.6</v>
      </c>
      <c r="H11" s="9">
        <v>10487.72</v>
      </c>
      <c r="I11" s="9">
        <v>7217.33</v>
      </c>
      <c r="J11" s="9">
        <v>7033.34</v>
      </c>
      <c r="K11" s="9">
        <v>490.5</v>
      </c>
      <c r="L11" s="9">
        <v>486.7</v>
      </c>
      <c r="M11" s="9">
        <v>322.1</v>
      </c>
      <c r="N11" s="9">
        <v>298.1</v>
      </c>
      <c r="O11" s="16">
        <v>9457.1</v>
      </c>
      <c r="P11" s="9">
        <v>9118.54</v>
      </c>
      <c r="Q11" s="16">
        <v>5241.2</v>
      </c>
      <c r="R11" s="16">
        <v>418.9</v>
      </c>
      <c r="S11" s="30">
        <v>1012</v>
      </c>
      <c r="T11" s="9">
        <v>963</v>
      </c>
      <c r="U11" s="30">
        <v>10218.37</v>
      </c>
      <c r="V11" s="34">
        <v>10048.66</v>
      </c>
      <c r="W11" s="26">
        <v>489.8</v>
      </c>
      <c r="X11" s="26">
        <v>466.1</v>
      </c>
      <c r="Y11" s="30">
        <v>9216.93</v>
      </c>
      <c r="Z11" s="16"/>
      <c r="AA11" s="37">
        <v>8870.91</v>
      </c>
      <c r="AC11" s="16"/>
    </row>
    <row r="12" spans="1:29" ht="9.75" customHeight="1">
      <c r="A12" s="10" t="s">
        <v>14</v>
      </c>
      <c r="B12" s="10" t="s">
        <v>15</v>
      </c>
      <c r="C12" s="9">
        <v>601</v>
      </c>
      <c r="D12" s="9">
        <v>555</v>
      </c>
      <c r="E12" s="9">
        <v>511</v>
      </c>
      <c r="F12" s="9">
        <v>467</v>
      </c>
      <c r="G12" s="9">
        <v>6737.94</v>
      </c>
      <c r="H12" s="9">
        <v>6603.34</v>
      </c>
      <c r="I12" s="9">
        <v>4421.13</v>
      </c>
      <c r="J12" s="16">
        <v>4305.4</v>
      </c>
      <c r="K12" s="9">
        <v>523.8</v>
      </c>
      <c r="L12" s="9">
        <v>516.9</v>
      </c>
      <c r="M12" s="9">
        <v>382.5</v>
      </c>
      <c r="N12" s="9">
        <v>375.2</v>
      </c>
      <c r="O12" s="16">
        <v>9750.1</v>
      </c>
      <c r="P12" s="16">
        <v>9823.2</v>
      </c>
      <c r="Q12" s="16">
        <v>6487.1</v>
      </c>
      <c r="R12" s="16">
        <v>6510.4</v>
      </c>
      <c r="S12" s="30">
        <v>571</v>
      </c>
      <c r="T12" s="9">
        <v>526</v>
      </c>
      <c r="U12" s="31">
        <v>6414.71</v>
      </c>
      <c r="V12" s="35">
        <v>6274.62</v>
      </c>
      <c r="W12" s="26">
        <v>489.3</v>
      </c>
      <c r="X12" s="26">
        <v>484.2</v>
      </c>
      <c r="Y12" s="30">
        <v>9371.99</v>
      </c>
      <c r="Z12" s="16"/>
      <c r="AA12" s="38">
        <v>9456.1</v>
      </c>
      <c r="AC12" s="16"/>
    </row>
    <row r="13" spans="1:29" ht="9.75" customHeight="1">
      <c r="A13" s="10" t="s">
        <v>16</v>
      </c>
      <c r="B13" s="10" t="s">
        <v>17</v>
      </c>
      <c r="C13" s="9">
        <v>580</v>
      </c>
      <c r="D13" s="9">
        <v>567</v>
      </c>
      <c r="E13" s="9">
        <v>404</v>
      </c>
      <c r="F13" s="9">
        <v>399</v>
      </c>
      <c r="G13" s="9">
        <v>9014.66</v>
      </c>
      <c r="H13" s="9">
        <v>8852.68</v>
      </c>
      <c r="I13" s="9">
        <v>3938.61</v>
      </c>
      <c r="J13" s="9">
        <v>3914.53</v>
      </c>
      <c r="K13" s="9">
        <v>536.7</v>
      </c>
      <c r="L13" s="9">
        <v>532.1</v>
      </c>
      <c r="M13" s="9">
        <v>240.1</v>
      </c>
      <c r="N13" s="9">
        <v>237.6</v>
      </c>
      <c r="O13" s="16">
        <v>13185.7</v>
      </c>
      <c r="P13" s="9">
        <v>13101.57</v>
      </c>
      <c r="Q13" s="16">
        <v>5117.6</v>
      </c>
      <c r="R13" s="16">
        <v>5044.7</v>
      </c>
      <c r="S13" s="30">
        <v>526</v>
      </c>
      <c r="T13" s="9">
        <v>521</v>
      </c>
      <c r="U13" s="31">
        <v>7827.04</v>
      </c>
      <c r="V13" s="35">
        <v>7800.9</v>
      </c>
      <c r="W13" s="26">
        <v>482.2</v>
      </c>
      <c r="X13" s="26">
        <v>477.7</v>
      </c>
      <c r="Y13" s="30">
        <v>12163.17</v>
      </c>
      <c r="Z13" s="16"/>
      <c r="AA13" s="38">
        <v>12124.57</v>
      </c>
      <c r="AC13" s="16"/>
    </row>
    <row r="14" spans="1:29" ht="9.75" customHeight="1">
      <c r="A14" s="10" t="s">
        <v>18</v>
      </c>
      <c r="B14" s="10" t="s">
        <v>19</v>
      </c>
      <c r="C14" s="9">
        <v>814</v>
      </c>
      <c r="D14" s="9">
        <v>788</v>
      </c>
      <c r="E14" s="9">
        <v>674</v>
      </c>
      <c r="F14" s="9">
        <v>654</v>
      </c>
      <c r="G14" s="9">
        <v>8872.47</v>
      </c>
      <c r="H14" s="9">
        <v>8742.17</v>
      </c>
      <c r="I14" s="9">
        <v>5562.31</v>
      </c>
      <c r="J14" s="9">
        <v>5529.48</v>
      </c>
      <c r="K14" s="9">
        <v>556.9</v>
      </c>
      <c r="L14" s="9">
        <v>565.7</v>
      </c>
      <c r="M14" s="9">
        <v>345.6</v>
      </c>
      <c r="N14" s="9">
        <v>337.6</v>
      </c>
      <c r="O14" s="16">
        <v>11037.8</v>
      </c>
      <c r="P14" s="9">
        <v>11114.05</v>
      </c>
      <c r="Q14" s="16">
        <v>6371.7</v>
      </c>
      <c r="R14" s="16">
        <v>6439.7</v>
      </c>
      <c r="S14" s="30">
        <v>775</v>
      </c>
      <c r="T14" s="9">
        <v>754</v>
      </c>
      <c r="U14" s="31">
        <v>8472.06</v>
      </c>
      <c r="V14" s="35">
        <v>8415.21</v>
      </c>
      <c r="W14" s="26">
        <v>540.5</v>
      </c>
      <c r="X14" s="26">
        <v>552.1</v>
      </c>
      <c r="Y14" s="30">
        <v>10797.21</v>
      </c>
      <c r="Z14" s="16"/>
      <c r="AA14" s="38">
        <v>10930.55</v>
      </c>
      <c r="AC14" s="16"/>
    </row>
    <row r="15" spans="1:29" ht="9.75" customHeight="1">
      <c r="A15" s="10" t="s">
        <v>20</v>
      </c>
      <c r="B15" s="10" t="s">
        <v>21</v>
      </c>
      <c r="C15" s="9">
        <v>935</v>
      </c>
      <c r="D15" s="9">
        <v>928</v>
      </c>
      <c r="E15" s="9">
        <v>791</v>
      </c>
      <c r="F15" s="9">
        <v>788</v>
      </c>
      <c r="G15" s="9">
        <v>11171.56</v>
      </c>
      <c r="H15" s="9">
        <v>11036.58</v>
      </c>
      <c r="I15" s="9">
        <v>7274.99</v>
      </c>
      <c r="J15" s="9">
        <v>7209.92</v>
      </c>
      <c r="K15" s="9">
        <v>633.5</v>
      </c>
      <c r="L15" s="9">
        <v>639.4</v>
      </c>
      <c r="M15" s="9">
        <v>347.9</v>
      </c>
      <c r="N15" s="9">
        <v>351.2</v>
      </c>
      <c r="O15" s="16">
        <v>12906.9</v>
      </c>
      <c r="P15" s="9">
        <v>13112.76</v>
      </c>
      <c r="Q15" s="16">
        <v>6794.3</v>
      </c>
      <c r="R15" s="16">
        <v>6980.7</v>
      </c>
      <c r="S15" s="30">
        <v>911</v>
      </c>
      <c r="T15" s="9">
        <v>907</v>
      </c>
      <c r="U15" s="31">
        <v>10926.25</v>
      </c>
      <c r="V15" s="35">
        <v>10829.35</v>
      </c>
      <c r="W15" s="26">
        <v>616.1</v>
      </c>
      <c r="X15" s="26">
        <v>621.8</v>
      </c>
      <c r="Y15" s="30">
        <v>12781.95</v>
      </c>
      <c r="Z15" s="16"/>
      <c r="AA15" s="38">
        <v>13008.16</v>
      </c>
      <c r="AC15" s="16"/>
    </row>
    <row r="16" spans="1:29" ht="9.75" customHeight="1">
      <c r="A16" s="10" t="s">
        <v>22</v>
      </c>
      <c r="B16" s="10" t="s">
        <v>23</v>
      </c>
      <c r="C16" s="9">
        <v>633</v>
      </c>
      <c r="D16" s="9">
        <v>629</v>
      </c>
      <c r="E16" s="9">
        <v>492</v>
      </c>
      <c r="F16" s="9">
        <v>492</v>
      </c>
      <c r="G16" s="9">
        <v>8601.77</v>
      </c>
      <c r="H16" s="9">
        <v>8403.18</v>
      </c>
      <c r="I16" s="9">
        <v>4945.42</v>
      </c>
      <c r="J16" s="9">
        <v>4868.95</v>
      </c>
      <c r="K16" s="9">
        <v>422.7</v>
      </c>
      <c r="L16" s="17">
        <v>422</v>
      </c>
      <c r="M16" s="9">
        <v>231.7</v>
      </c>
      <c r="N16" s="9">
        <v>235.4</v>
      </c>
      <c r="O16" s="16">
        <v>9071.2</v>
      </c>
      <c r="P16" s="9">
        <v>9196.94</v>
      </c>
      <c r="Q16" s="16">
        <v>4467.6</v>
      </c>
      <c r="R16" s="16">
        <v>4620.3</v>
      </c>
      <c r="S16" s="30">
        <v>600</v>
      </c>
      <c r="T16" s="9">
        <v>601</v>
      </c>
      <c r="U16" s="31">
        <v>8234.75</v>
      </c>
      <c r="V16" s="35">
        <v>8081.05</v>
      </c>
      <c r="W16" s="26">
        <v>413.1</v>
      </c>
      <c r="X16" s="26">
        <v>412.9</v>
      </c>
      <c r="Y16" s="30">
        <v>8926.81</v>
      </c>
      <c r="Z16" s="16"/>
      <c r="AA16" s="38">
        <v>9075.74</v>
      </c>
      <c r="AC16" s="16"/>
    </row>
    <row r="17" spans="1:29" ht="9.75" customHeight="1">
      <c r="A17" s="10" t="s">
        <v>24</v>
      </c>
      <c r="B17" s="10" t="s">
        <v>25</v>
      </c>
      <c r="C17" s="9">
        <v>848</v>
      </c>
      <c r="D17" s="9">
        <v>835</v>
      </c>
      <c r="E17" s="9">
        <v>533</v>
      </c>
      <c r="F17" s="9">
        <v>530</v>
      </c>
      <c r="G17" s="9">
        <v>12473.03</v>
      </c>
      <c r="H17" s="9">
        <v>12281.53</v>
      </c>
      <c r="I17" s="9">
        <v>5400.83</v>
      </c>
      <c r="J17" s="9">
        <v>5345.01</v>
      </c>
      <c r="K17" s="9">
        <v>682.6</v>
      </c>
      <c r="L17" s="9">
        <v>665.4</v>
      </c>
      <c r="M17" s="9">
        <v>301.4</v>
      </c>
      <c r="N17" s="9">
        <v>285.1</v>
      </c>
      <c r="O17" s="16">
        <v>13599.4</v>
      </c>
      <c r="P17" s="9">
        <v>13076.59</v>
      </c>
      <c r="Q17" s="16">
        <v>5917</v>
      </c>
      <c r="R17" s="9">
        <v>5548.67</v>
      </c>
      <c r="S17" s="30">
        <v>695</v>
      </c>
      <c r="T17" s="9">
        <v>692</v>
      </c>
      <c r="U17" s="31">
        <v>10835.27</v>
      </c>
      <c r="V17" s="35">
        <v>10782.76</v>
      </c>
      <c r="W17" s="26">
        <v>548.7</v>
      </c>
      <c r="X17" s="26">
        <v>525.8</v>
      </c>
      <c r="Y17" s="30">
        <v>12645.12</v>
      </c>
      <c r="Z17" s="16"/>
      <c r="AA17" s="38">
        <v>11985.56</v>
      </c>
      <c r="AC17" s="16"/>
    </row>
    <row r="18" spans="1:29" ht="9.75" customHeight="1">
      <c r="A18" s="10" t="s">
        <v>26</v>
      </c>
      <c r="B18" s="10" t="s">
        <v>27</v>
      </c>
      <c r="C18" s="9">
        <v>676</v>
      </c>
      <c r="D18" s="9">
        <v>653</v>
      </c>
      <c r="E18" s="9">
        <v>375</v>
      </c>
      <c r="F18" s="9">
        <v>364</v>
      </c>
      <c r="G18" s="9">
        <v>11392.82</v>
      </c>
      <c r="H18" s="9">
        <v>10888.08</v>
      </c>
      <c r="I18" s="9">
        <v>3317.84</v>
      </c>
      <c r="J18" s="9">
        <v>3238.51</v>
      </c>
      <c r="K18" s="9">
        <v>581.4</v>
      </c>
      <c r="L18" s="9">
        <v>565.8</v>
      </c>
      <c r="M18" s="9">
        <v>182.6</v>
      </c>
      <c r="N18" s="9">
        <v>165.4</v>
      </c>
      <c r="O18" s="16">
        <v>14053.49</v>
      </c>
      <c r="P18" s="9">
        <v>13374.06</v>
      </c>
      <c r="Q18" s="16">
        <v>3453.86</v>
      </c>
      <c r="R18" s="9">
        <v>3235.66</v>
      </c>
      <c r="S18" s="30">
        <v>584</v>
      </c>
      <c r="T18" s="9">
        <v>571</v>
      </c>
      <c r="U18" s="31">
        <v>9391.32</v>
      </c>
      <c r="V18" s="35">
        <v>9322.47</v>
      </c>
      <c r="W18" s="26">
        <v>502</v>
      </c>
      <c r="X18" s="26">
        <v>482.2</v>
      </c>
      <c r="Y18" s="30">
        <v>12269.19</v>
      </c>
      <c r="Z18" s="16"/>
      <c r="AA18" s="38">
        <v>11862.67</v>
      </c>
      <c r="AC18" s="16"/>
    </row>
    <row r="19" spans="1:29" ht="9.75" customHeight="1">
      <c r="A19" s="10" t="s">
        <v>28</v>
      </c>
      <c r="B19" s="10" t="s">
        <v>29</v>
      </c>
      <c r="C19" s="9">
        <v>1410</v>
      </c>
      <c r="D19" s="9">
        <v>1401</v>
      </c>
      <c r="E19" s="9">
        <v>1176</v>
      </c>
      <c r="F19" s="9">
        <v>1172</v>
      </c>
      <c r="G19" s="9">
        <v>13432.37</v>
      </c>
      <c r="H19" s="9">
        <v>13197.31</v>
      </c>
      <c r="I19" s="16">
        <v>7189.7</v>
      </c>
      <c r="J19" s="9">
        <v>7068.87</v>
      </c>
      <c r="K19" s="9">
        <v>988.1</v>
      </c>
      <c r="L19" s="17">
        <v>973</v>
      </c>
      <c r="M19" s="9">
        <v>568.9</v>
      </c>
      <c r="N19" s="9">
        <v>563.7</v>
      </c>
      <c r="O19" s="16">
        <v>19269.1</v>
      </c>
      <c r="P19" s="16">
        <v>19286.8</v>
      </c>
      <c r="Q19" s="16">
        <v>10361.6</v>
      </c>
      <c r="R19" s="16">
        <v>10454.8</v>
      </c>
      <c r="S19" s="30">
        <v>1359</v>
      </c>
      <c r="T19" s="9">
        <v>1357</v>
      </c>
      <c r="U19" s="31">
        <v>12747.41</v>
      </c>
      <c r="V19" s="35">
        <v>12619.1</v>
      </c>
      <c r="W19" s="26">
        <v>903.5</v>
      </c>
      <c r="X19" s="26">
        <v>903.7</v>
      </c>
      <c r="Y19" s="30">
        <v>18634.03</v>
      </c>
      <c r="Z19" s="16"/>
      <c r="AA19" s="38">
        <v>18772.11</v>
      </c>
      <c r="AC19" s="16"/>
    </row>
    <row r="20" spans="1:29" ht="9.75" customHeight="1">
      <c r="A20" s="10" t="s">
        <v>30</v>
      </c>
      <c r="B20" s="10" t="s">
        <v>31</v>
      </c>
      <c r="C20" s="9">
        <v>541</v>
      </c>
      <c r="D20" s="9">
        <v>531</v>
      </c>
      <c r="E20" s="9">
        <v>421</v>
      </c>
      <c r="F20" s="9">
        <v>413</v>
      </c>
      <c r="G20" s="16">
        <v>7524.4</v>
      </c>
      <c r="H20" s="9">
        <v>7332.68</v>
      </c>
      <c r="I20" s="16">
        <v>3920.06</v>
      </c>
      <c r="J20" s="9">
        <v>3756.96</v>
      </c>
      <c r="K20" s="9">
        <v>375.2</v>
      </c>
      <c r="L20" s="17">
        <v>391</v>
      </c>
      <c r="M20" s="9">
        <v>186.4</v>
      </c>
      <c r="N20" s="9">
        <v>196.9</v>
      </c>
      <c r="O20" s="16">
        <v>8259.9</v>
      </c>
      <c r="P20" s="9">
        <v>8734.86</v>
      </c>
      <c r="Q20" s="16">
        <v>3254.6</v>
      </c>
      <c r="R20" s="9">
        <v>3552.01</v>
      </c>
      <c r="S20" s="9">
        <v>502</v>
      </c>
      <c r="T20" s="9">
        <v>503</v>
      </c>
      <c r="U20" s="31">
        <v>6956.15</v>
      </c>
      <c r="V20" s="35">
        <v>6829.79</v>
      </c>
      <c r="W20" s="26">
        <v>351</v>
      </c>
      <c r="X20" s="26">
        <v>367.3</v>
      </c>
      <c r="Y20" s="30">
        <v>7790.74</v>
      </c>
      <c r="Z20" s="16"/>
      <c r="AA20" s="38">
        <v>8276.56</v>
      </c>
      <c r="AC20" s="16"/>
    </row>
    <row r="21" spans="1:29" ht="9.75" customHeight="1">
      <c r="A21" s="10" t="s">
        <v>32</v>
      </c>
      <c r="B21" s="10" t="s">
        <v>33</v>
      </c>
      <c r="C21" s="9">
        <v>905</v>
      </c>
      <c r="D21" s="9">
        <v>898</v>
      </c>
      <c r="E21" s="9">
        <v>712</v>
      </c>
      <c r="F21" s="9">
        <v>710</v>
      </c>
      <c r="G21" s="16">
        <v>14870.33</v>
      </c>
      <c r="H21" s="9">
        <v>14739.32</v>
      </c>
      <c r="I21" s="16">
        <v>8938.96</v>
      </c>
      <c r="J21" s="9">
        <v>8929.61</v>
      </c>
      <c r="K21" s="9">
        <v>655.1</v>
      </c>
      <c r="L21" s="9">
        <v>662.9</v>
      </c>
      <c r="M21" s="9">
        <v>332.4</v>
      </c>
      <c r="N21" s="9">
        <v>336.6</v>
      </c>
      <c r="O21" s="16">
        <v>15109.6</v>
      </c>
      <c r="P21" s="9">
        <v>15269.88</v>
      </c>
      <c r="Q21" s="16">
        <v>6787.3</v>
      </c>
      <c r="R21" s="16">
        <v>6820</v>
      </c>
      <c r="S21" s="30">
        <v>869</v>
      </c>
      <c r="T21" s="9">
        <v>869</v>
      </c>
      <c r="U21" s="31">
        <v>14375.51</v>
      </c>
      <c r="V21" s="35">
        <v>14317.87</v>
      </c>
      <c r="W21" s="26">
        <v>637.4</v>
      </c>
      <c r="X21" s="26">
        <v>645.8</v>
      </c>
      <c r="Y21" s="30">
        <v>14806.67</v>
      </c>
      <c r="Z21" s="16"/>
      <c r="AA21" s="38">
        <v>14899.48</v>
      </c>
      <c r="AC21" s="16"/>
    </row>
    <row r="22" spans="1:29" ht="9.75" customHeight="1">
      <c r="A22" s="10" t="s">
        <v>34</v>
      </c>
      <c r="B22" s="10" t="s">
        <v>35</v>
      </c>
      <c r="C22" s="9">
        <v>887</v>
      </c>
      <c r="D22" s="9">
        <v>871</v>
      </c>
      <c r="E22" s="9">
        <v>744</v>
      </c>
      <c r="F22" s="9">
        <v>735</v>
      </c>
      <c r="G22" s="16">
        <v>12398.02</v>
      </c>
      <c r="H22" s="9">
        <v>12263.41</v>
      </c>
      <c r="I22" s="16">
        <v>7974.64</v>
      </c>
      <c r="J22" s="16">
        <v>7854.7</v>
      </c>
      <c r="K22" s="9">
        <v>618.7</v>
      </c>
      <c r="L22" s="9">
        <v>618.8</v>
      </c>
      <c r="M22" s="9">
        <v>356.8</v>
      </c>
      <c r="N22" s="9">
        <v>359.8</v>
      </c>
      <c r="O22" s="16">
        <v>13737.14</v>
      </c>
      <c r="P22" s="9">
        <v>14069.53</v>
      </c>
      <c r="Q22" s="16">
        <v>6405.04</v>
      </c>
      <c r="R22" s="9">
        <v>6683.62</v>
      </c>
      <c r="S22" s="30">
        <v>849</v>
      </c>
      <c r="T22" s="9">
        <v>837</v>
      </c>
      <c r="U22" s="31">
        <v>11920.58</v>
      </c>
      <c r="V22" s="35">
        <v>11773.66</v>
      </c>
      <c r="W22" s="26">
        <v>603.3</v>
      </c>
      <c r="X22" s="26">
        <v>604</v>
      </c>
      <c r="Y22" s="30">
        <v>13424.56</v>
      </c>
      <c r="Z22" s="16"/>
      <c r="AA22" s="38">
        <v>13767.89</v>
      </c>
      <c r="AC22" s="16"/>
    </row>
    <row r="23" spans="1:29" ht="9.75" customHeight="1">
      <c r="A23" s="10" t="s">
        <v>36</v>
      </c>
      <c r="B23" s="10" t="s">
        <v>37</v>
      </c>
      <c r="C23" s="9">
        <v>614</v>
      </c>
      <c r="D23" s="9">
        <v>603</v>
      </c>
      <c r="E23" s="9">
        <v>521</v>
      </c>
      <c r="F23" s="9">
        <v>514</v>
      </c>
      <c r="G23" s="16">
        <v>11583.54</v>
      </c>
      <c r="H23" s="9">
        <v>11542.49</v>
      </c>
      <c r="I23" s="16">
        <v>8299.42</v>
      </c>
      <c r="J23" s="16">
        <v>8345.5</v>
      </c>
      <c r="K23" s="17">
        <v>407.45</v>
      </c>
      <c r="L23" s="9">
        <v>445.3</v>
      </c>
      <c r="M23" s="9">
        <v>314.2</v>
      </c>
      <c r="N23" s="9">
        <v>320.3</v>
      </c>
      <c r="O23" s="16">
        <v>9396.6</v>
      </c>
      <c r="P23" s="9">
        <v>9692.23</v>
      </c>
      <c r="Q23" s="16">
        <v>5708.29</v>
      </c>
      <c r="R23" s="16">
        <v>6042.7</v>
      </c>
      <c r="S23" s="30">
        <v>595</v>
      </c>
      <c r="T23" s="9">
        <v>585</v>
      </c>
      <c r="U23" s="31">
        <v>11156.85</v>
      </c>
      <c r="V23" s="35">
        <v>11143.29</v>
      </c>
      <c r="W23" s="26">
        <v>394.6</v>
      </c>
      <c r="X23" s="26">
        <v>433.3</v>
      </c>
      <c r="Y23" s="30">
        <v>9072.45</v>
      </c>
      <c r="Z23" s="16"/>
      <c r="AA23" s="38">
        <v>9422.53</v>
      </c>
      <c r="AC23" s="16"/>
    </row>
    <row r="24" spans="1:29" ht="9.75" customHeight="1">
      <c r="A24" s="10" t="s">
        <v>38</v>
      </c>
      <c r="B24" s="10" t="s">
        <v>39</v>
      </c>
      <c r="C24" s="9">
        <v>636</v>
      </c>
      <c r="D24" s="9">
        <v>629</v>
      </c>
      <c r="E24" s="9">
        <v>505</v>
      </c>
      <c r="F24" s="9">
        <v>504</v>
      </c>
      <c r="G24" s="16">
        <v>9193.77</v>
      </c>
      <c r="H24" s="9">
        <v>8782.21</v>
      </c>
      <c r="I24" s="16">
        <v>5354.95</v>
      </c>
      <c r="J24" s="9">
        <v>5122.87</v>
      </c>
      <c r="K24" s="9">
        <v>494.8</v>
      </c>
      <c r="L24" s="9">
        <v>478.4</v>
      </c>
      <c r="M24" s="9">
        <v>274.2</v>
      </c>
      <c r="N24" s="9">
        <v>262.6</v>
      </c>
      <c r="O24" s="16">
        <v>11042.93</v>
      </c>
      <c r="P24" s="9">
        <v>10768.05</v>
      </c>
      <c r="Q24" s="16">
        <v>5309.76</v>
      </c>
      <c r="R24" s="9">
        <v>5130.31</v>
      </c>
      <c r="S24" s="30">
        <v>613</v>
      </c>
      <c r="T24" s="9">
        <v>613</v>
      </c>
      <c r="U24" s="31">
        <v>8767.82</v>
      </c>
      <c r="V24" s="35">
        <v>8460.34</v>
      </c>
      <c r="W24" s="26">
        <v>476.4</v>
      </c>
      <c r="X24" s="26">
        <v>463.1</v>
      </c>
      <c r="Y24" s="30">
        <v>10651.33</v>
      </c>
      <c r="Z24" s="16"/>
      <c r="AA24" s="38">
        <v>10429.95</v>
      </c>
      <c r="AC24" s="16"/>
    </row>
    <row r="25" spans="1:29" ht="9.75" customHeight="1">
      <c r="A25" s="10" t="s">
        <v>40</v>
      </c>
      <c r="B25" s="10" t="s">
        <v>41</v>
      </c>
      <c r="C25" s="9">
        <v>957</v>
      </c>
      <c r="D25" s="9">
        <v>951</v>
      </c>
      <c r="E25" s="9">
        <v>838</v>
      </c>
      <c r="F25" s="9">
        <v>834</v>
      </c>
      <c r="G25" s="16">
        <v>7712.9</v>
      </c>
      <c r="H25" s="9">
        <v>7734.67</v>
      </c>
      <c r="I25" s="16">
        <v>5131.05</v>
      </c>
      <c r="J25" s="9">
        <v>5085.08</v>
      </c>
      <c r="K25" s="9">
        <v>571.7</v>
      </c>
      <c r="L25" s="9">
        <v>570.9</v>
      </c>
      <c r="M25" s="9">
        <v>419.8</v>
      </c>
      <c r="N25" s="17">
        <v>415</v>
      </c>
      <c r="O25" s="16">
        <v>11583.3</v>
      </c>
      <c r="P25" s="16">
        <v>11387</v>
      </c>
      <c r="Q25" s="16">
        <v>7521.8</v>
      </c>
      <c r="R25" s="16">
        <v>7423.8</v>
      </c>
      <c r="S25" s="9">
        <v>920</v>
      </c>
      <c r="T25" s="9">
        <v>915</v>
      </c>
      <c r="U25" s="31">
        <v>7071.91</v>
      </c>
      <c r="V25" s="35">
        <v>7031.42</v>
      </c>
      <c r="W25" s="26">
        <v>553.6</v>
      </c>
      <c r="X25" s="26">
        <v>547.1</v>
      </c>
      <c r="Y25" s="31">
        <v>11068.62</v>
      </c>
      <c r="Z25" s="16"/>
      <c r="AA25" s="38">
        <v>10896.6</v>
      </c>
      <c r="AC25" s="16"/>
    </row>
    <row r="26" spans="1:29" ht="9.75" customHeight="1">
      <c r="A26" s="10" t="s">
        <v>42</v>
      </c>
      <c r="B26" s="10" t="s">
        <v>43</v>
      </c>
      <c r="C26" s="9">
        <v>1139</v>
      </c>
      <c r="D26" s="3">
        <v>1398</v>
      </c>
      <c r="E26" s="9">
        <v>663</v>
      </c>
      <c r="F26" s="9">
        <v>627</v>
      </c>
      <c r="G26" s="16">
        <v>17382.48</v>
      </c>
      <c r="H26" s="9">
        <v>20482.01</v>
      </c>
      <c r="I26" s="16">
        <v>7637.42</v>
      </c>
      <c r="J26" s="16">
        <v>7263.8</v>
      </c>
      <c r="K26" s="9">
        <v>608.5</v>
      </c>
      <c r="L26" s="3">
        <v>781.4</v>
      </c>
      <c r="M26" s="9">
        <v>281.8</v>
      </c>
      <c r="N26" s="3">
        <v>323.1</v>
      </c>
      <c r="O26" s="16">
        <v>15207.16</v>
      </c>
      <c r="P26" s="16">
        <v>24671.8</v>
      </c>
      <c r="Q26" s="16">
        <v>5729.5</v>
      </c>
      <c r="R26" s="9">
        <v>5782.15</v>
      </c>
      <c r="S26" s="30">
        <v>857</v>
      </c>
      <c r="T26" s="9">
        <v>853</v>
      </c>
      <c r="U26" s="31">
        <v>13941.46</v>
      </c>
      <c r="V26" s="35">
        <v>14240.3</v>
      </c>
      <c r="W26" s="26">
        <v>497.5</v>
      </c>
      <c r="X26" s="26">
        <v>541</v>
      </c>
      <c r="Y26" s="31">
        <v>14580.96</v>
      </c>
      <c r="Z26" s="16"/>
      <c r="AA26" s="38">
        <v>23166.54</v>
      </c>
      <c r="AC26" s="16"/>
    </row>
    <row r="27" spans="1:29" ht="9.75" customHeight="1">
      <c r="A27" s="10" t="s">
        <v>44</v>
      </c>
      <c r="B27" s="10" t="s">
        <v>45</v>
      </c>
      <c r="C27" s="9">
        <v>512</v>
      </c>
      <c r="D27" s="9">
        <v>509</v>
      </c>
      <c r="E27" s="9">
        <v>379</v>
      </c>
      <c r="F27" s="9">
        <v>379</v>
      </c>
      <c r="G27" s="16">
        <v>6387.86</v>
      </c>
      <c r="H27" s="9">
        <v>6282.74</v>
      </c>
      <c r="I27" s="16">
        <v>3553.6</v>
      </c>
      <c r="J27" s="9">
        <v>3503.75</v>
      </c>
      <c r="K27" s="9">
        <v>410.7</v>
      </c>
      <c r="L27" s="17">
        <v>406.05</v>
      </c>
      <c r="M27" s="9">
        <v>207.1</v>
      </c>
      <c r="N27" s="17">
        <v>204.45</v>
      </c>
      <c r="O27" s="16">
        <v>8970.12</v>
      </c>
      <c r="P27" s="9">
        <v>8890.53</v>
      </c>
      <c r="Q27" s="16">
        <v>4230.82</v>
      </c>
      <c r="R27" s="9">
        <v>4174.58</v>
      </c>
      <c r="S27" s="30">
        <v>486</v>
      </c>
      <c r="T27" s="9">
        <v>485</v>
      </c>
      <c r="U27" s="31">
        <v>6033.88</v>
      </c>
      <c r="V27" s="35">
        <v>5966.28</v>
      </c>
      <c r="W27" s="26">
        <v>393.8</v>
      </c>
      <c r="X27" s="26">
        <v>390.5</v>
      </c>
      <c r="Y27" s="31">
        <v>8624.52</v>
      </c>
      <c r="Z27" s="16"/>
      <c r="AA27" s="38">
        <v>8612.51</v>
      </c>
      <c r="AC27" s="16"/>
    </row>
    <row r="28" spans="1:29" ht="9.75" customHeight="1">
      <c r="A28" s="10" t="s">
        <v>46</v>
      </c>
      <c r="B28" s="10" t="s">
        <v>47</v>
      </c>
      <c r="C28" s="9">
        <v>982</v>
      </c>
      <c r="D28" s="9">
        <v>975</v>
      </c>
      <c r="E28" s="9">
        <v>846</v>
      </c>
      <c r="F28" s="9">
        <v>844</v>
      </c>
      <c r="G28" s="16">
        <v>13062.26</v>
      </c>
      <c r="H28" s="9">
        <v>12659.12</v>
      </c>
      <c r="I28" s="16">
        <v>9069.5</v>
      </c>
      <c r="J28" s="16">
        <v>8803.5</v>
      </c>
      <c r="K28" s="9">
        <v>558.6</v>
      </c>
      <c r="L28" s="9">
        <v>557.7</v>
      </c>
      <c r="M28" s="9">
        <v>382.8</v>
      </c>
      <c r="N28" s="9">
        <v>383.9</v>
      </c>
      <c r="O28" s="16">
        <v>10850.16</v>
      </c>
      <c r="P28" s="9">
        <v>11115.46</v>
      </c>
      <c r="Q28" s="16">
        <v>6553.71</v>
      </c>
      <c r="R28" s="9">
        <v>6787.61</v>
      </c>
      <c r="S28" s="30">
        <v>892</v>
      </c>
      <c r="T28" s="9">
        <v>894</v>
      </c>
      <c r="U28" s="31">
        <v>12445.68</v>
      </c>
      <c r="V28" s="35">
        <v>12144.88</v>
      </c>
      <c r="W28" s="26">
        <v>542.8</v>
      </c>
      <c r="X28" s="26">
        <v>543.4</v>
      </c>
      <c r="Y28" s="31">
        <v>10630.52</v>
      </c>
      <c r="Z28" s="16"/>
      <c r="AA28" s="38">
        <v>10910.01</v>
      </c>
      <c r="AC28" s="16"/>
    </row>
    <row r="29" spans="1:29" ht="9.75" customHeight="1">
      <c r="A29" s="10" t="s">
        <v>48</v>
      </c>
      <c r="B29" s="10" t="s">
        <v>49</v>
      </c>
      <c r="C29" s="9">
        <v>763</v>
      </c>
      <c r="D29" s="9">
        <v>768</v>
      </c>
      <c r="E29" s="9">
        <v>664</v>
      </c>
      <c r="F29" s="9">
        <v>664</v>
      </c>
      <c r="G29" s="16">
        <v>9806.76</v>
      </c>
      <c r="H29" s="9">
        <v>9701.73</v>
      </c>
      <c r="I29" s="16">
        <v>6484.35</v>
      </c>
      <c r="J29" s="9">
        <v>6380.37</v>
      </c>
      <c r="K29" s="9">
        <v>559.6</v>
      </c>
      <c r="L29" s="9">
        <v>579.2</v>
      </c>
      <c r="M29" s="9">
        <v>388.8</v>
      </c>
      <c r="N29" s="9">
        <v>385.7</v>
      </c>
      <c r="O29" s="16">
        <v>12738.49</v>
      </c>
      <c r="P29" s="9">
        <v>12839.67</v>
      </c>
      <c r="Q29" s="16">
        <v>7353.91</v>
      </c>
      <c r="R29" s="9">
        <v>7392.07</v>
      </c>
      <c r="S29" s="30">
        <v>763</v>
      </c>
      <c r="T29" s="9">
        <v>763</v>
      </c>
      <c r="U29" s="31">
        <v>9806.76</v>
      </c>
      <c r="V29" s="35">
        <v>9653.95</v>
      </c>
      <c r="W29" s="26">
        <v>559.6</v>
      </c>
      <c r="X29" s="26">
        <v>576.8</v>
      </c>
      <c r="Y29" s="31">
        <v>12738.49</v>
      </c>
      <c r="Z29" s="16"/>
      <c r="AA29" s="38">
        <v>12795.69</v>
      </c>
      <c r="AC29" s="16"/>
    </row>
    <row r="30" spans="1:29" ht="9.75" customHeight="1">
      <c r="A30" s="10" t="s">
        <v>50</v>
      </c>
      <c r="B30" s="10" t="s">
        <v>51</v>
      </c>
      <c r="C30" s="9">
        <v>427</v>
      </c>
      <c r="D30" s="9">
        <v>422</v>
      </c>
      <c r="E30" s="9">
        <v>362</v>
      </c>
      <c r="F30" s="9">
        <v>358</v>
      </c>
      <c r="G30" s="16">
        <v>5940.32</v>
      </c>
      <c r="H30" s="9">
        <v>5810.93</v>
      </c>
      <c r="I30" s="16">
        <v>4123.19</v>
      </c>
      <c r="J30" s="9">
        <v>4037.69</v>
      </c>
      <c r="K30" s="9">
        <v>354.8</v>
      </c>
      <c r="L30" s="9">
        <v>354.1</v>
      </c>
      <c r="M30" s="17">
        <v>247</v>
      </c>
      <c r="N30" s="17">
        <v>240</v>
      </c>
      <c r="O30" s="16">
        <v>7490.88</v>
      </c>
      <c r="P30" s="9">
        <v>7270.63</v>
      </c>
      <c r="Q30" s="16">
        <v>4940.28</v>
      </c>
      <c r="R30" s="16">
        <v>4775</v>
      </c>
      <c r="S30" s="30">
        <v>416</v>
      </c>
      <c r="T30" s="9">
        <v>415</v>
      </c>
      <c r="U30" s="31">
        <v>5832.02</v>
      </c>
      <c r="V30" s="35">
        <v>5744.43</v>
      </c>
      <c r="W30" s="26">
        <v>351.1</v>
      </c>
      <c r="X30" s="26">
        <v>352.3</v>
      </c>
      <c r="Y30" s="31">
        <v>7442.18</v>
      </c>
      <c r="Z30" s="16"/>
      <c r="AA30" s="38">
        <v>7230.43</v>
      </c>
      <c r="AC30" s="16"/>
    </row>
    <row r="31" spans="1:29" ht="9.75" customHeight="1">
      <c r="A31" s="10" t="s">
        <v>52</v>
      </c>
      <c r="B31" s="10" t="s">
        <v>53</v>
      </c>
      <c r="C31" s="9">
        <v>787</v>
      </c>
      <c r="D31" s="9">
        <v>784</v>
      </c>
      <c r="E31" s="9">
        <v>651</v>
      </c>
      <c r="F31" s="9">
        <v>649</v>
      </c>
      <c r="G31" s="16">
        <v>10381.12</v>
      </c>
      <c r="H31" s="9">
        <v>10252.26</v>
      </c>
      <c r="I31" s="16">
        <v>6630.37</v>
      </c>
      <c r="J31" s="9">
        <v>6545.26</v>
      </c>
      <c r="K31" s="9">
        <v>535.2</v>
      </c>
      <c r="L31" s="9">
        <v>522.3</v>
      </c>
      <c r="M31" s="17">
        <v>341.3</v>
      </c>
      <c r="N31" s="9">
        <v>311.1</v>
      </c>
      <c r="O31" s="16">
        <v>11910.6</v>
      </c>
      <c r="P31" s="9">
        <v>11639.85</v>
      </c>
      <c r="Q31" s="16">
        <v>6791.1</v>
      </c>
      <c r="R31" s="16">
        <v>6662.2</v>
      </c>
      <c r="S31" s="30">
        <v>744</v>
      </c>
      <c r="T31" s="9">
        <v>743</v>
      </c>
      <c r="U31" s="31">
        <v>9865.34</v>
      </c>
      <c r="V31" s="35">
        <v>9770.43</v>
      </c>
      <c r="W31" s="26">
        <v>506.6</v>
      </c>
      <c r="X31" s="26">
        <v>499.2</v>
      </c>
      <c r="Y31" s="31">
        <v>11487.93</v>
      </c>
      <c r="Z31" s="16"/>
      <c r="AA31" s="38">
        <v>11310.45</v>
      </c>
      <c r="AC31" s="16"/>
    </row>
    <row r="32" spans="1:29" ht="9.75" customHeight="1">
      <c r="A32" s="10" t="s">
        <v>54</v>
      </c>
      <c r="B32" s="10" t="s">
        <v>55</v>
      </c>
      <c r="C32" s="9">
        <v>139</v>
      </c>
      <c r="D32" s="9">
        <v>139</v>
      </c>
      <c r="E32" s="9">
        <v>0</v>
      </c>
      <c r="F32" s="9">
        <v>0</v>
      </c>
      <c r="G32" s="16">
        <v>5236.96</v>
      </c>
      <c r="H32" s="9">
        <v>5152.74</v>
      </c>
      <c r="I32" s="16">
        <v>0</v>
      </c>
      <c r="J32" s="16">
        <v>0</v>
      </c>
      <c r="K32" s="17">
        <v>438.97</v>
      </c>
      <c r="L32" s="9">
        <v>429.6</v>
      </c>
      <c r="M32" s="17">
        <v>0</v>
      </c>
      <c r="N32" s="17">
        <v>0</v>
      </c>
      <c r="O32" s="16">
        <v>11407.88</v>
      </c>
      <c r="P32" s="9">
        <v>11196.46</v>
      </c>
      <c r="Q32" s="16">
        <v>0</v>
      </c>
      <c r="R32" s="16">
        <v>0</v>
      </c>
      <c r="S32" s="30">
        <v>139</v>
      </c>
      <c r="T32" s="9">
        <v>139</v>
      </c>
      <c r="U32" s="31">
        <v>5236.96</v>
      </c>
      <c r="V32" s="35">
        <v>5152.74</v>
      </c>
      <c r="W32" s="26">
        <v>438.9</v>
      </c>
      <c r="X32" s="26">
        <v>429.6</v>
      </c>
      <c r="Y32" s="31">
        <v>11407.88</v>
      </c>
      <c r="Z32" s="16"/>
      <c r="AA32" s="38">
        <v>11196.46</v>
      </c>
      <c r="AC32" s="16"/>
    </row>
    <row r="33" spans="1:29" ht="9.75" customHeight="1">
      <c r="A33" s="10" t="s">
        <v>56</v>
      </c>
      <c r="B33" s="10" t="s">
        <v>57</v>
      </c>
      <c r="C33" s="9">
        <v>68</v>
      </c>
      <c r="D33" s="9">
        <v>67</v>
      </c>
      <c r="E33" s="9">
        <v>14</v>
      </c>
      <c r="F33" s="9">
        <v>14</v>
      </c>
      <c r="G33" s="9">
        <v>2189.11</v>
      </c>
      <c r="H33" s="9">
        <v>2158.01</v>
      </c>
      <c r="I33" s="16">
        <v>238.4</v>
      </c>
      <c r="J33" s="9">
        <v>231.91</v>
      </c>
      <c r="K33" s="17">
        <v>113</v>
      </c>
      <c r="L33" s="17">
        <v>118</v>
      </c>
      <c r="M33" s="17">
        <v>7.9</v>
      </c>
      <c r="N33" s="9">
        <v>8.1</v>
      </c>
      <c r="O33" s="16">
        <v>3351.9</v>
      </c>
      <c r="P33" s="16">
        <v>3369.9</v>
      </c>
      <c r="Q33" s="16">
        <v>241.3</v>
      </c>
      <c r="R33" s="9">
        <v>238.3</v>
      </c>
      <c r="S33" s="30">
        <v>60</v>
      </c>
      <c r="T33" s="9">
        <v>60</v>
      </c>
      <c r="U33" s="31">
        <v>2068.62</v>
      </c>
      <c r="V33" s="35">
        <v>2037.52</v>
      </c>
      <c r="W33" s="26">
        <v>110.6</v>
      </c>
      <c r="X33" s="26">
        <v>115.5</v>
      </c>
      <c r="Y33" s="31">
        <v>3298.64</v>
      </c>
      <c r="Z33" s="16"/>
      <c r="AA33" s="38">
        <v>3317.78</v>
      </c>
      <c r="AC33" s="16"/>
    </row>
    <row r="34" spans="1:29" ht="9.75" customHeight="1">
      <c r="A34" s="5"/>
      <c r="B34" s="8" t="s">
        <v>94</v>
      </c>
      <c r="C34" s="6">
        <f aca="true" t="shared" si="0" ref="C34:S34">SUM(C7:C33)</f>
        <v>20292</v>
      </c>
      <c r="D34" s="6">
        <f t="shared" si="0"/>
        <v>20195</v>
      </c>
      <c r="E34" s="6">
        <f t="shared" si="0"/>
        <v>15490</v>
      </c>
      <c r="F34" s="6">
        <f t="shared" si="0"/>
        <v>15240</v>
      </c>
      <c r="G34" s="6">
        <f t="shared" si="0"/>
        <v>289481.48</v>
      </c>
      <c r="H34" s="6">
        <f t="shared" si="0"/>
        <v>287274.63999999996</v>
      </c>
      <c r="I34" s="21">
        <f t="shared" si="0"/>
        <v>153269.26999999996</v>
      </c>
      <c r="J34" s="6">
        <f t="shared" si="0"/>
        <v>150402.85</v>
      </c>
      <c r="K34" s="6">
        <f t="shared" si="0"/>
        <v>14829.420000000002</v>
      </c>
      <c r="L34" s="6">
        <f t="shared" si="0"/>
        <v>14980.249999999996</v>
      </c>
      <c r="M34" s="22">
        <f t="shared" si="0"/>
        <v>7694.2</v>
      </c>
      <c r="N34" s="6">
        <f t="shared" si="0"/>
        <v>7666.050000000001</v>
      </c>
      <c r="O34" s="21">
        <f t="shared" si="0"/>
        <v>322928.73</v>
      </c>
      <c r="P34" s="23">
        <f t="shared" si="0"/>
        <v>332450.31</v>
      </c>
      <c r="Q34" s="21">
        <f t="shared" si="0"/>
        <v>142059.51</v>
      </c>
      <c r="R34" s="6">
        <f t="shared" si="0"/>
        <v>139117.47</v>
      </c>
      <c r="S34" s="51">
        <f t="shared" si="0"/>
        <v>18811</v>
      </c>
      <c r="T34" s="6">
        <v>18586</v>
      </c>
      <c r="U34" s="52">
        <f>SUM(U7:U33)</f>
        <v>265997.27999999997</v>
      </c>
      <c r="V34" s="53">
        <f>SUM(V7:V33)</f>
        <v>263011.09</v>
      </c>
      <c r="W34" s="54">
        <f>SUM(W7:W33)</f>
        <v>13750.3</v>
      </c>
      <c r="X34" s="54">
        <f>SUM(X7:X33)</f>
        <v>13798.199999999999</v>
      </c>
      <c r="Y34" s="52">
        <f>SUM(Y7:Y33)</f>
        <v>306122.6</v>
      </c>
      <c r="Z34" s="21"/>
      <c r="AA34" s="55">
        <f>SUM(AA7:AA33)</f>
        <v>315704.6100000001</v>
      </c>
      <c r="AC34" s="16"/>
    </row>
    <row r="35" spans="1:27" ht="9.75" customHeight="1">
      <c r="A35" s="5"/>
      <c r="B35" s="56" t="s">
        <v>71</v>
      </c>
      <c r="C35" s="6">
        <v>72</v>
      </c>
      <c r="D35" s="6">
        <v>72</v>
      </c>
      <c r="E35" s="6"/>
      <c r="F35" s="6"/>
      <c r="G35" s="21">
        <v>31403.8</v>
      </c>
      <c r="H35" s="21">
        <v>31559.7</v>
      </c>
      <c r="I35" s="21"/>
      <c r="J35" s="6"/>
      <c r="K35" s="22">
        <v>770</v>
      </c>
      <c r="L35" s="6">
        <v>776.3</v>
      </c>
      <c r="M35" s="22"/>
      <c r="N35" s="6"/>
      <c r="O35" s="6">
        <v>30207.14</v>
      </c>
      <c r="P35" s="6">
        <v>30434.45</v>
      </c>
      <c r="Q35" s="21"/>
      <c r="R35" s="6"/>
      <c r="S35" s="6">
        <v>72</v>
      </c>
      <c r="T35" s="6">
        <v>72</v>
      </c>
      <c r="U35" s="21">
        <v>31403.8</v>
      </c>
      <c r="V35" s="21">
        <v>31559.7</v>
      </c>
      <c r="W35" s="22">
        <v>770</v>
      </c>
      <c r="X35" s="6">
        <v>776.3</v>
      </c>
      <c r="Y35" s="6">
        <v>30207.14</v>
      </c>
      <c r="Z35" s="6"/>
      <c r="AA35" s="8">
        <v>30434.45</v>
      </c>
    </row>
    <row r="36" spans="1:29" ht="9.75" customHeight="1">
      <c r="A36" s="5"/>
      <c r="B36" s="56" t="s">
        <v>65</v>
      </c>
      <c r="C36" s="6">
        <f>SUM(C34:C35)</f>
        <v>20364</v>
      </c>
      <c r="D36" s="6">
        <f>SUM(D34:D35)</f>
        <v>20267</v>
      </c>
      <c r="E36" s="6"/>
      <c r="F36" s="6"/>
      <c r="G36" s="6">
        <f>SUM(G34:G35)</f>
        <v>320885.27999999997</v>
      </c>
      <c r="H36" s="6">
        <f>SUM(H34:H35)</f>
        <v>318834.33999999997</v>
      </c>
      <c r="I36" s="21"/>
      <c r="J36" s="6"/>
      <c r="K36" s="22">
        <f>SUM(K34:K35)</f>
        <v>15599.420000000002</v>
      </c>
      <c r="L36" s="6">
        <f>SUM(L34:L35)</f>
        <v>15756.549999999996</v>
      </c>
      <c r="M36" s="22"/>
      <c r="N36" s="6"/>
      <c r="O36" s="21">
        <f>SUM(O34:O35)</f>
        <v>353135.87</v>
      </c>
      <c r="P36" s="25">
        <f>SUM(P34:P35)</f>
        <v>362884.76</v>
      </c>
      <c r="Q36" s="21"/>
      <c r="R36" s="6"/>
      <c r="S36" s="6">
        <f aca="true" t="shared" si="1" ref="S36:Y36">SUM(S34:S35)</f>
        <v>18883</v>
      </c>
      <c r="T36" s="6">
        <f t="shared" si="1"/>
        <v>18658</v>
      </c>
      <c r="U36" s="21">
        <f t="shared" si="1"/>
        <v>297401.07999999996</v>
      </c>
      <c r="V36" s="21">
        <f t="shared" si="1"/>
        <v>294570.79000000004</v>
      </c>
      <c r="W36" s="22">
        <f t="shared" si="1"/>
        <v>14520.3</v>
      </c>
      <c r="X36" s="22">
        <f t="shared" si="1"/>
        <v>14574.499999999998</v>
      </c>
      <c r="Y36" s="21">
        <f t="shared" si="1"/>
        <v>336329.74</v>
      </c>
      <c r="Z36" s="21"/>
      <c r="AA36" s="39">
        <f>SUM(AA34:AA35)</f>
        <v>346139.0600000001</v>
      </c>
      <c r="AC36" s="16"/>
    </row>
    <row r="37" spans="1:27" ht="9.75" customHeight="1">
      <c r="A37" s="43"/>
      <c r="B37" s="4" t="s">
        <v>61</v>
      </c>
      <c r="C37" s="9">
        <v>1</v>
      </c>
      <c r="D37" s="9">
        <v>1</v>
      </c>
      <c r="G37" s="9">
        <v>4145.65</v>
      </c>
      <c r="H37" s="9">
        <v>4215.02</v>
      </c>
      <c r="I37" s="16"/>
      <c r="K37" s="9">
        <v>28.5</v>
      </c>
      <c r="L37" s="9">
        <v>28.6</v>
      </c>
      <c r="M37" s="17"/>
      <c r="O37" s="9">
        <v>2468.25</v>
      </c>
      <c r="P37" s="9">
        <v>2455.87</v>
      </c>
      <c r="R37" s="17"/>
      <c r="S37" s="15"/>
      <c r="V37" s="16"/>
      <c r="X37" s="16"/>
      <c r="Y37" s="16"/>
      <c r="AA37" s="3"/>
    </row>
    <row r="38" spans="1:25" ht="9.75" customHeight="1">
      <c r="A38" s="43"/>
      <c r="B38" s="4" t="s">
        <v>62</v>
      </c>
      <c r="C38" s="9">
        <v>1</v>
      </c>
      <c r="D38" s="9">
        <v>1</v>
      </c>
      <c r="G38" s="9">
        <v>723.79</v>
      </c>
      <c r="H38" s="9">
        <v>728.79</v>
      </c>
      <c r="I38" s="16"/>
      <c r="K38" s="9">
        <v>6.5</v>
      </c>
      <c r="L38" s="9">
        <v>6.2</v>
      </c>
      <c r="M38" s="17"/>
      <c r="O38" s="9">
        <v>253.87</v>
      </c>
      <c r="P38" s="9">
        <v>220.66</v>
      </c>
      <c r="R38" s="17"/>
      <c r="S38" s="15"/>
      <c r="V38" s="16"/>
      <c r="X38" s="16"/>
      <c r="Y38" s="16"/>
    </row>
    <row r="39" spans="1:25" ht="9.75" customHeight="1">
      <c r="A39" s="43"/>
      <c r="B39" s="4" t="s">
        <v>73</v>
      </c>
      <c r="C39" s="9">
        <v>1</v>
      </c>
      <c r="D39" s="9">
        <v>1</v>
      </c>
      <c r="G39" s="9">
        <v>279.64</v>
      </c>
      <c r="H39" s="9">
        <v>286.51</v>
      </c>
      <c r="K39" s="17">
        <v>12</v>
      </c>
      <c r="L39" s="9">
        <v>11.4</v>
      </c>
      <c r="M39" s="17"/>
      <c r="O39" s="9">
        <v>612.45</v>
      </c>
      <c r="P39" s="9">
        <v>555.22</v>
      </c>
      <c r="V39" s="16"/>
      <c r="X39" s="16"/>
      <c r="Y39" s="16"/>
    </row>
    <row r="40" spans="1:25" ht="9.75" customHeight="1">
      <c r="A40" s="43"/>
      <c r="B40" s="4" t="s">
        <v>72</v>
      </c>
      <c r="C40" s="9">
        <v>1</v>
      </c>
      <c r="D40" s="9">
        <v>1</v>
      </c>
      <c r="G40" s="9">
        <v>468.11</v>
      </c>
      <c r="H40" s="9">
        <v>477.71</v>
      </c>
      <c r="K40" s="17">
        <v>12</v>
      </c>
      <c r="L40" s="17">
        <v>12</v>
      </c>
      <c r="M40" s="17"/>
      <c r="O40" s="9">
        <v>215.89</v>
      </c>
      <c r="P40" s="9">
        <v>211.25</v>
      </c>
      <c r="S40" s="15"/>
      <c r="V40" s="16"/>
      <c r="X40" s="16"/>
      <c r="Y40" s="16"/>
    </row>
    <row r="41" spans="1:25" ht="9.75" customHeight="1">
      <c r="A41" s="43"/>
      <c r="B41" s="4" t="s">
        <v>63</v>
      </c>
      <c r="C41" s="9">
        <v>1</v>
      </c>
      <c r="D41" s="9">
        <v>1</v>
      </c>
      <c r="G41" s="9">
        <v>4750.75</v>
      </c>
      <c r="H41" s="9">
        <v>4787.86</v>
      </c>
      <c r="K41" s="9">
        <v>25.8</v>
      </c>
      <c r="L41" s="17">
        <v>33</v>
      </c>
      <c r="M41" s="17"/>
      <c r="O41" s="9">
        <v>1994.93</v>
      </c>
      <c r="P41" s="9">
        <v>2040.19</v>
      </c>
      <c r="S41" s="15"/>
      <c r="V41" s="16"/>
      <c r="X41" s="16"/>
      <c r="Y41" s="16"/>
    </row>
    <row r="42" spans="1:25" ht="9.75" customHeight="1">
      <c r="A42" s="43"/>
      <c r="B42" s="4" t="s">
        <v>64</v>
      </c>
      <c r="C42" s="9">
        <v>1</v>
      </c>
      <c r="D42" s="9">
        <v>1</v>
      </c>
      <c r="G42" s="9">
        <v>6893.02</v>
      </c>
      <c r="H42" s="9">
        <v>6925.29</v>
      </c>
      <c r="K42" s="9">
        <v>37.9</v>
      </c>
      <c r="L42" s="9">
        <v>38.9</v>
      </c>
      <c r="M42" s="17"/>
      <c r="O42" s="9">
        <v>3017.08</v>
      </c>
      <c r="P42" s="9">
        <v>3050.98</v>
      </c>
      <c r="Q42" s="3"/>
      <c r="S42" s="18"/>
      <c r="V42" s="19"/>
      <c r="X42" s="19"/>
      <c r="Y42" s="19"/>
    </row>
    <row r="43" spans="1:27" ht="9.75" customHeight="1">
      <c r="A43" s="5"/>
      <c r="B43" s="8" t="s">
        <v>94</v>
      </c>
      <c r="C43" s="6">
        <v>6</v>
      </c>
      <c r="D43" s="6">
        <v>6</v>
      </c>
      <c r="E43" s="6"/>
      <c r="F43" s="6"/>
      <c r="G43" s="6">
        <f>SUM(G37:G42)</f>
        <v>17260.96</v>
      </c>
      <c r="H43" s="6">
        <f>SUM(H37:H42)</f>
        <v>17421.18</v>
      </c>
      <c r="I43" s="6"/>
      <c r="J43" s="6"/>
      <c r="K43" s="6">
        <f>SUM(K37:K42)</f>
        <v>122.69999999999999</v>
      </c>
      <c r="L43" s="6">
        <f>SUM(L37:L42)</f>
        <v>130.1</v>
      </c>
      <c r="M43" s="22"/>
      <c r="N43" s="6"/>
      <c r="O43" s="6">
        <f>SUM(O37:O42)</f>
        <v>8562.47</v>
      </c>
      <c r="P43" s="8">
        <f>SUM(P37:P42)</f>
        <v>8534.17</v>
      </c>
      <c r="Q43" s="19"/>
      <c r="S43" s="18"/>
      <c r="T43" s="3"/>
      <c r="U43" s="3"/>
      <c r="V43" s="19"/>
      <c r="W43" s="3"/>
      <c r="X43" s="19"/>
      <c r="Y43" s="3"/>
      <c r="Z43" s="3"/>
      <c r="AA43" s="19"/>
    </row>
    <row r="44" spans="1:27" ht="9.75" customHeight="1">
      <c r="A44" s="5"/>
      <c r="B44" s="8" t="s">
        <v>65</v>
      </c>
      <c r="C44" s="6">
        <v>20370</v>
      </c>
      <c r="D44" s="6">
        <v>20273</v>
      </c>
      <c r="E44" s="6"/>
      <c r="F44" s="6"/>
      <c r="G44" s="6">
        <v>338146.24</v>
      </c>
      <c r="H44" s="6">
        <f>H36+H43</f>
        <v>336255.51999999996</v>
      </c>
      <c r="I44" s="6"/>
      <c r="J44" s="6"/>
      <c r="K44" s="6">
        <v>15722.1</v>
      </c>
      <c r="L44" s="6">
        <f>L36+L43</f>
        <v>15886.649999999996</v>
      </c>
      <c r="M44" s="22"/>
      <c r="N44" s="6"/>
      <c r="O44" s="21">
        <v>361698.34</v>
      </c>
      <c r="P44" s="39">
        <f>P36+P43</f>
        <v>371418.93</v>
      </c>
      <c r="Q44" s="19"/>
      <c r="S44" s="18"/>
      <c r="T44" s="3"/>
      <c r="U44" s="3"/>
      <c r="V44" s="19"/>
      <c r="W44" s="3"/>
      <c r="X44" s="19"/>
      <c r="Y44" s="3"/>
      <c r="Z44" s="3"/>
      <c r="AA44" s="19"/>
    </row>
    <row r="45" spans="1:29" ht="9.75" customHeight="1">
      <c r="A45" s="45"/>
      <c r="B45" s="32" t="s">
        <v>96</v>
      </c>
      <c r="C45" s="9">
        <v>1</v>
      </c>
      <c r="D45" s="9">
        <v>1</v>
      </c>
      <c r="G45" s="9">
        <v>13594.51</v>
      </c>
      <c r="H45" s="57">
        <v>13752.85</v>
      </c>
      <c r="K45" s="9">
        <v>29.2</v>
      </c>
      <c r="L45" s="65" t="s">
        <v>97</v>
      </c>
      <c r="M45" s="17"/>
      <c r="O45" s="9">
        <v>4049.76</v>
      </c>
      <c r="P45" s="57">
        <v>3881.07</v>
      </c>
      <c r="Q45" s="16"/>
      <c r="T45" s="16"/>
      <c r="V45" s="16"/>
      <c r="W45" s="16"/>
      <c r="X45" s="16"/>
      <c r="Y45" s="16"/>
      <c r="Z45" s="16"/>
      <c r="AA45" s="16"/>
      <c r="AB45" s="16"/>
      <c r="AC45" s="16"/>
    </row>
    <row r="46" spans="1:29" ht="9.75" customHeight="1">
      <c r="A46" s="46"/>
      <c r="B46" s="29" t="s">
        <v>95</v>
      </c>
      <c r="C46" s="9">
        <v>95</v>
      </c>
      <c r="D46" s="9">
        <v>95</v>
      </c>
      <c r="G46" s="16">
        <v>15255.9</v>
      </c>
      <c r="H46" s="9">
        <v>15532.24</v>
      </c>
      <c r="K46" s="17">
        <v>49</v>
      </c>
      <c r="L46" s="9">
        <v>52.5</v>
      </c>
      <c r="M46" s="17"/>
      <c r="O46" s="9">
        <v>4272.07</v>
      </c>
      <c r="P46" s="9">
        <v>4187.71</v>
      </c>
      <c r="Q46" s="16"/>
      <c r="T46" s="16"/>
      <c r="V46" s="16"/>
      <c r="W46" s="16"/>
      <c r="X46" s="16"/>
      <c r="Y46" s="16"/>
      <c r="Z46" s="16"/>
      <c r="AA46" s="16"/>
      <c r="AB46" s="16"/>
      <c r="AC46" s="16"/>
    </row>
    <row r="47" spans="1:29" ht="9.75" customHeight="1">
      <c r="A47" s="46"/>
      <c r="B47" s="29" t="s">
        <v>88</v>
      </c>
      <c r="D47" s="9">
        <v>1</v>
      </c>
      <c r="H47" s="19">
        <v>20802.2</v>
      </c>
      <c r="L47" s="9">
        <v>21.8</v>
      </c>
      <c r="P47" s="16">
        <v>3553.3</v>
      </c>
      <c r="Q47" s="16"/>
      <c r="T47" s="16"/>
      <c r="V47" s="16"/>
      <c r="W47" s="16"/>
      <c r="X47" s="16"/>
      <c r="Y47" s="16"/>
      <c r="Z47" s="16"/>
      <c r="AA47" s="16"/>
      <c r="AB47" s="16"/>
      <c r="AC47" s="16"/>
    </row>
    <row r="48" spans="1:29" ht="9.75" customHeight="1">
      <c r="A48" s="46"/>
      <c r="B48" s="42" t="s">
        <v>87</v>
      </c>
      <c r="C48" s="9">
        <v>1</v>
      </c>
      <c r="D48" s="9">
        <v>1</v>
      </c>
      <c r="G48" s="9">
        <v>1413.78</v>
      </c>
      <c r="H48" s="9">
        <v>1431.14</v>
      </c>
      <c r="K48" s="9">
        <v>13.1</v>
      </c>
      <c r="L48" s="9">
        <v>11.3</v>
      </c>
      <c r="O48" s="9">
        <v>1570.13</v>
      </c>
      <c r="P48" s="9">
        <v>1471.32</v>
      </c>
      <c r="Q48" s="16"/>
      <c r="T48" s="16"/>
      <c r="V48" s="16"/>
      <c r="W48" s="16"/>
      <c r="X48" s="16"/>
      <c r="Y48" s="16"/>
      <c r="Z48" s="16"/>
      <c r="AA48" s="16"/>
      <c r="AB48" s="16"/>
      <c r="AC48" s="16"/>
    </row>
    <row r="49" spans="1:29" ht="9.75" customHeight="1">
      <c r="A49" s="46"/>
      <c r="B49" s="42" t="s">
        <v>84</v>
      </c>
      <c r="C49" s="9">
        <v>967</v>
      </c>
      <c r="D49" s="9">
        <v>952</v>
      </c>
      <c r="G49" s="16">
        <v>25200.2</v>
      </c>
      <c r="H49" s="9">
        <v>25153.45</v>
      </c>
      <c r="K49" s="17">
        <v>756.9</v>
      </c>
      <c r="L49" s="17">
        <v>757.93</v>
      </c>
      <c r="O49" s="9">
        <v>23726.29</v>
      </c>
      <c r="P49" s="9">
        <v>23911.24</v>
      </c>
      <c r="Q49" s="16"/>
      <c r="V49" s="16"/>
      <c r="W49" s="16"/>
      <c r="X49" s="17"/>
      <c r="Y49" s="17"/>
      <c r="Z49" s="17"/>
      <c r="AA49" s="16"/>
      <c r="AB49" s="16"/>
      <c r="AC49" s="16"/>
    </row>
    <row r="50" spans="1:29" ht="9.75" customHeight="1">
      <c r="A50" s="46"/>
      <c r="B50" s="42" t="s">
        <v>75</v>
      </c>
      <c r="C50" s="9">
        <v>1</v>
      </c>
      <c r="D50" s="9">
        <v>1</v>
      </c>
      <c r="G50" s="9">
        <v>495.58</v>
      </c>
      <c r="H50" s="9">
        <v>502.57</v>
      </c>
      <c r="K50" s="9">
        <v>6.7</v>
      </c>
      <c r="L50" s="17">
        <v>7.03</v>
      </c>
      <c r="O50" s="9">
        <v>228.53</v>
      </c>
      <c r="P50" s="3">
        <v>251.14</v>
      </c>
      <c r="Q50" s="16"/>
      <c r="V50" s="16"/>
      <c r="W50" s="16"/>
      <c r="X50" s="17"/>
      <c r="Y50" s="17"/>
      <c r="Z50" s="17"/>
      <c r="AA50" s="16"/>
      <c r="AB50" s="16"/>
      <c r="AC50" s="16"/>
    </row>
    <row r="51" spans="1:29" ht="9.75" customHeight="1">
      <c r="A51" s="46"/>
      <c r="B51" s="29" t="s">
        <v>69</v>
      </c>
      <c r="C51" s="9">
        <v>3</v>
      </c>
      <c r="D51" s="9">
        <v>3</v>
      </c>
      <c r="G51" s="9">
        <v>538.06</v>
      </c>
      <c r="H51" s="3">
        <v>185.2</v>
      </c>
      <c r="K51" s="9">
        <v>17.4</v>
      </c>
      <c r="L51" s="20">
        <v>10.1</v>
      </c>
      <c r="O51" s="9">
        <v>341.07</v>
      </c>
      <c r="P51" s="3">
        <v>72.83</v>
      </c>
      <c r="Q51" s="16"/>
      <c r="R51" s="68" t="s">
        <v>101</v>
      </c>
      <c r="V51" s="16"/>
      <c r="W51" s="16"/>
      <c r="X51" s="17"/>
      <c r="Y51" s="17"/>
      <c r="Z51" s="17"/>
      <c r="AA51" s="16"/>
      <c r="AB51" s="16"/>
      <c r="AC51" s="16"/>
    </row>
    <row r="52" spans="1:29" ht="9.75" customHeight="1">
      <c r="A52" s="46"/>
      <c r="B52" s="29" t="s">
        <v>89</v>
      </c>
      <c r="D52" s="9">
        <v>1</v>
      </c>
      <c r="H52" s="3">
        <v>3459.04</v>
      </c>
      <c r="L52" s="20">
        <v>32.8</v>
      </c>
      <c r="P52" s="3">
        <v>2048.41</v>
      </c>
      <c r="Q52" s="16"/>
      <c r="R52" s="9" t="s">
        <v>102</v>
      </c>
      <c r="V52" s="16"/>
      <c r="W52" s="16"/>
      <c r="X52" s="17"/>
      <c r="Y52" s="17"/>
      <c r="Z52" s="17"/>
      <c r="AA52" s="16"/>
      <c r="AB52" s="16"/>
      <c r="AC52" s="16"/>
    </row>
    <row r="53" spans="1:29" ht="9.75" customHeight="1">
      <c r="A53" s="46"/>
      <c r="B53" s="42" t="s">
        <v>83</v>
      </c>
      <c r="C53" s="9">
        <v>193</v>
      </c>
      <c r="D53" s="9">
        <v>192</v>
      </c>
      <c r="G53" s="9">
        <v>109810.59</v>
      </c>
      <c r="H53" s="9">
        <v>107764.79</v>
      </c>
      <c r="K53" s="9">
        <v>1541.8</v>
      </c>
      <c r="L53" s="17">
        <v>1586.64</v>
      </c>
      <c r="O53" s="16">
        <v>109913.26</v>
      </c>
      <c r="P53" s="16">
        <v>116626.87</v>
      </c>
      <c r="Q53" s="16"/>
      <c r="Y53" s="50"/>
      <c r="Z53" s="17"/>
      <c r="AA53" s="16"/>
      <c r="AB53" s="16"/>
      <c r="AC53" s="16"/>
    </row>
    <row r="54" spans="1:29" ht="9.75" customHeight="1">
      <c r="A54" s="44"/>
      <c r="B54" s="29" t="s">
        <v>74</v>
      </c>
      <c r="D54" s="9">
        <v>1</v>
      </c>
      <c r="H54" s="9">
        <v>987.66</v>
      </c>
      <c r="L54" s="9">
        <v>9.6</v>
      </c>
      <c r="O54" s="16"/>
      <c r="P54" s="16">
        <v>155.17</v>
      </c>
      <c r="Q54" s="16"/>
      <c r="R54" s="67" t="s">
        <v>98</v>
      </c>
      <c r="S54" s="50"/>
      <c r="T54" s="50"/>
      <c r="U54" s="50"/>
      <c r="V54" s="50"/>
      <c r="W54" s="50"/>
      <c r="X54" s="50"/>
      <c r="Y54" s="17"/>
      <c r="Z54" s="17"/>
      <c r="AA54" s="16"/>
      <c r="AB54" s="16"/>
      <c r="AC54" s="16"/>
    </row>
    <row r="55" spans="1:29" ht="9.75" customHeight="1">
      <c r="A55" s="46"/>
      <c r="B55" s="4" t="s">
        <v>90</v>
      </c>
      <c r="C55" s="9">
        <v>274</v>
      </c>
      <c r="D55" s="9">
        <v>266</v>
      </c>
      <c r="G55" s="9">
        <v>18040.62</v>
      </c>
      <c r="H55" s="9">
        <v>17634.72</v>
      </c>
      <c r="K55" s="9">
        <v>682.4</v>
      </c>
      <c r="L55" s="17">
        <v>660</v>
      </c>
      <c r="O55" s="9">
        <v>21087.26</v>
      </c>
      <c r="P55" s="9">
        <v>21448.37</v>
      </c>
      <c r="Q55" s="16"/>
      <c r="R55" s="9" t="s">
        <v>99</v>
      </c>
      <c r="V55" s="16"/>
      <c r="W55" s="16"/>
      <c r="X55" s="17"/>
      <c r="Y55" s="17"/>
      <c r="Z55" s="17"/>
      <c r="AA55" s="16"/>
      <c r="AB55" s="16"/>
      <c r="AC55" s="16"/>
    </row>
    <row r="56" spans="1:29" ht="9.75" customHeight="1">
      <c r="A56" s="48"/>
      <c r="B56" s="49" t="s">
        <v>91</v>
      </c>
      <c r="C56" s="9">
        <v>79</v>
      </c>
      <c r="D56" s="9">
        <v>79</v>
      </c>
      <c r="G56" s="9">
        <v>1540.12</v>
      </c>
      <c r="H56" s="9">
        <v>1610.46</v>
      </c>
      <c r="K56" s="9">
        <v>32.1</v>
      </c>
      <c r="L56" s="9">
        <v>32.1</v>
      </c>
      <c r="O56" s="9">
        <v>1722.16</v>
      </c>
      <c r="P56" s="9">
        <v>1654.46</v>
      </c>
      <c r="Q56" s="19"/>
      <c r="S56" s="3"/>
      <c r="T56" s="3"/>
      <c r="V56" s="19"/>
      <c r="W56" s="19"/>
      <c r="X56" s="20"/>
      <c r="Y56" s="20"/>
      <c r="Z56" s="20"/>
      <c r="AA56" s="19"/>
      <c r="AB56" s="19"/>
      <c r="AC56" s="19"/>
    </row>
    <row r="57" spans="1:29" ht="9.75" customHeight="1">
      <c r="A57" s="5" t="s">
        <v>58</v>
      </c>
      <c r="B57" s="8" t="s">
        <v>94</v>
      </c>
      <c r="C57" s="6">
        <f>SUM(C45:C56)</f>
        <v>1614</v>
      </c>
      <c r="D57" s="6">
        <f>SUM(D45:D56)</f>
        <v>1593</v>
      </c>
      <c r="E57" s="6"/>
      <c r="F57" s="6"/>
      <c r="G57" s="21">
        <f>SUM(G45:G56)</f>
        <v>185889.36</v>
      </c>
      <c r="H57" s="58">
        <f>SUM(H45:H56)</f>
        <v>208816.31999999998</v>
      </c>
      <c r="I57" s="6"/>
      <c r="J57" s="6"/>
      <c r="K57" s="6">
        <f>SUM(K45:K56)</f>
        <v>3128.6</v>
      </c>
      <c r="L57" s="6">
        <f>SUM(L45:L56)</f>
        <v>3181.7999999999997</v>
      </c>
      <c r="M57" s="6"/>
      <c r="N57" s="6"/>
      <c r="O57" s="21">
        <f>SUM(O45:O56)</f>
        <v>166910.53</v>
      </c>
      <c r="P57" s="39">
        <f>SUM(P45:P56)</f>
        <v>179261.89</v>
      </c>
      <c r="Q57" s="19"/>
      <c r="S57" s="3"/>
      <c r="T57" s="3"/>
      <c r="V57" s="19"/>
      <c r="W57" s="19"/>
      <c r="X57" s="20"/>
      <c r="Y57" s="20"/>
      <c r="Z57" s="20"/>
      <c r="AA57" s="19"/>
      <c r="AB57" s="19"/>
      <c r="AC57" s="19"/>
    </row>
    <row r="58" spans="1:29" ht="9.75" customHeight="1">
      <c r="A58" s="5" t="s">
        <v>58</v>
      </c>
      <c r="B58" s="24" t="s">
        <v>65</v>
      </c>
      <c r="C58" s="6">
        <v>21980</v>
      </c>
      <c r="D58" s="6">
        <v>21866</v>
      </c>
      <c r="E58" s="6"/>
      <c r="F58" s="6"/>
      <c r="G58" s="6">
        <v>523001.96</v>
      </c>
      <c r="H58" s="6">
        <v>545071.84</v>
      </c>
      <c r="I58" s="6"/>
      <c r="J58" s="6"/>
      <c r="K58" s="6">
        <v>18826.6</v>
      </c>
      <c r="L58" s="22">
        <v>19411.3</v>
      </c>
      <c r="M58" s="6"/>
      <c r="N58" s="6"/>
      <c r="O58" s="21">
        <v>528039.27</v>
      </c>
      <c r="P58" s="39">
        <v>550680.82</v>
      </c>
      <c r="Q58" s="19"/>
      <c r="S58" s="18"/>
      <c r="T58" s="18"/>
      <c r="V58" s="19"/>
      <c r="W58" s="19"/>
      <c r="X58" s="20"/>
      <c r="Y58" s="20"/>
      <c r="Z58" s="20"/>
      <c r="AA58" s="19"/>
      <c r="AB58" s="19"/>
      <c r="AC58" s="19"/>
    </row>
    <row r="59" spans="2:29" ht="9.75" customHeight="1">
      <c r="B59" s="41"/>
      <c r="C59" s="41"/>
      <c r="D59" s="41"/>
      <c r="E59" s="41"/>
      <c r="F59" s="15"/>
      <c r="G59" s="16"/>
      <c r="H59" s="16"/>
      <c r="I59" s="16"/>
      <c r="J59" s="16"/>
      <c r="K59" s="17"/>
      <c r="L59" s="17"/>
      <c r="Q59" s="16"/>
      <c r="S59" s="16"/>
      <c r="V59" s="16"/>
      <c r="W59" s="16"/>
      <c r="X59" s="17"/>
      <c r="Y59" s="17"/>
      <c r="Z59" s="17"/>
      <c r="AA59" s="16"/>
      <c r="AB59" s="16"/>
      <c r="AC59" s="16"/>
    </row>
    <row r="60" spans="1:29" ht="9.75" customHeight="1">
      <c r="A60" s="3"/>
      <c r="J60" s="16"/>
      <c r="K60" s="17"/>
      <c r="L60" s="17"/>
      <c r="M60" s="17"/>
      <c r="N60" s="17"/>
      <c r="O60" s="17"/>
      <c r="P60" s="16"/>
      <c r="Q60" s="16"/>
      <c r="S60" s="16"/>
      <c r="V60" s="16"/>
      <c r="W60" s="16"/>
      <c r="X60" s="17"/>
      <c r="Y60" s="17"/>
      <c r="Z60" s="17"/>
      <c r="AA60" s="16"/>
      <c r="AB60" s="16"/>
      <c r="AC60" s="16"/>
    </row>
    <row r="61" spans="1:29" ht="9.75" customHeight="1">
      <c r="A61" s="3"/>
      <c r="E61" s="15"/>
      <c r="F61" s="15"/>
      <c r="G61" s="16"/>
      <c r="H61" s="16"/>
      <c r="I61" s="16"/>
      <c r="J61" s="16"/>
      <c r="K61" s="17"/>
      <c r="L61" s="17"/>
      <c r="M61" s="17"/>
      <c r="N61" s="17"/>
      <c r="O61" s="17"/>
      <c r="P61" s="16"/>
      <c r="Q61" s="16"/>
      <c r="S61" s="16"/>
      <c r="V61" s="16"/>
      <c r="W61" s="16"/>
      <c r="X61" s="17"/>
      <c r="Y61" s="17"/>
      <c r="Z61" s="17"/>
      <c r="AA61" s="16"/>
      <c r="AB61" s="16"/>
      <c r="AC61" s="16"/>
    </row>
    <row r="62" spans="1:29" ht="9.75" customHeight="1">
      <c r="A62" s="3"/>
      <c r="B62" s="3"/>
      <c r="C62" s="15"/>
      <c r="D62" s="15"/>
      <c r="E62" s="15"/>
      <c r="F62" s="15"/>
      <c r="G62" s="16"/>
      <c r="H62" s="16" t="s">
        <v>58</v>
      </c>
      <c r="I62" s="16"/>
      <c r="J62" s="16"/>
      <c r="K62" s="17"/>
      <c r="L62" s="17"/>
      <c r="M62" s="17"/>
      <c r="N62" s="17"/>
      <c r="O62" s="17"/>
      <c r="P62" s="16"/>
      <c r="Q62" s="16"/>
      <c r="S62" s="16"/>
      <c r="V62" s="16"/>
      <c r="W62" s="16"/>
      <c r="X62" s="17"/>
      <c r="Y62" s="17"/>
      <c r="Z62" s="17"/>
      <c r="AA62" s="16"/>
      <c r="AB62" s="16"/>
      <c r="AC62" s="16"/>
    </row>
    <row r="63" spans="1:29" ht="9.75" customHeight="1">
      <c r="A63" s="3"/>
      <c r="B63" s="3"/>
      <c r="C63" s="15"/>
      <c r="D63" s="15"/>
      <c r="E63" s="15"/>
      <c r="F63" s="15"/>
      <c r="G63" s="16"/>
      <c r="H63" s="16"/>
      <c r="I63" s="16"/>
      <c r="J63" s="16"/>
      <c r="K63" s="17"/>
      <c r="L63" s="17"/>
      <c r="M63" s="17"/>
      <c r="N63" s="17"/>
      <c r="O63" s="17"/>
      <c r="P63" s="16"/>
      <c r="Q63" s="16"/>
      <c r="S63" s="16"/>
      <c r="V63" s="16"/>
      <c r="W63" s="16"/>
      <c r="X63" s="17"/>
      <c r="Y63" s="17"/>
      <c r="Z63" s="17"/>
      <c r="AA63" s="16"/>
      <c r="AB63" s="16"/>
      <c r="AC63" s="16"/>
    </row>
    <row r="64" spans="1:29" ht="9.75" customHeight="1">
      <c r="A64" s="3"/>
      <c r="B64" s="3"/>
      <c r="C64" s="15"/>
      <c r="E64" s="15"/>
      <c r="F64" s="15"/>
      <c r="G64" s="16"/>
      <c r="H64" s="16"/>
      <c r="I64" s="47"/>
      <c r="J64" s="19"/>
      <c r="K64" s="20"/>
      <c r="L64" s="17"/>
      <c r="M64" s="17"/>
      <c r="N64" s="17"/>
      <c r="O64" s="17"/>
      <c r="P64" s="16"/>
      <c r="Q64" s="16"/>
      <c r="S64" s="16"/>
      <c r="V64" s="16"/>
      <c r="W64" s="16"/>
      <c r="X64" s="17"/>
      <c r="Y64" s="17"/>
      <c r="Z64" s="17"/>
      <c r="AA64" s="16"/>
      <c r="AB64" s="16"/>
      <c r="AC64" s="16"/>
    </row>
    <row r="65" spans="1:29" ht="9.75" customHeight="1">
      <c r="A65" s="3"/>
      <c r="B65" s="3"/>
      <c r="C65" s="15"/>
      <c r="D65" s="15"/>
      <c r="E65" s="15"/>
      <c r="F65" s="15"/>
      <c r="G65" s="16"/>
      <c r="H65" s="16"/>
      <c r="I65" s="47"/>
      <c r="J65" s="47"/>
      <c r="K65" s="20"/>
      <c r="L65" s="17"/>
      <c r="M65" s="17"/>
      <c r="N65" s="17"/>
      <c r="O65" s="17"/>
      <c r="P65" s="16"/>
      <c r="Q65" s="16"/>
      <c r="S65" s="16"/>
      <c r="V65" s="16"/>
      <c r="W65" s="16"/>
      <c r="X65" s="17"/>
      <c r="Y65" s="17"/>
      <c r="Z65" s="17"/>
      <c r="AA65" s="16"/>
      <c r="AB65" s="16"/>
      <c r="AC65" s="16"/>
    </row>
    <row r="66" spans="1:29" ht="9.75" customHeight="1">
      <c r="A66" s="3"/>
      <c r="B66" s="3"/>
      <c r="C66" s="15"/>
      <c r="D66" s="3"/>
      <c r="E66" s="18"/>
      <c r="F66" s="3"/>
      <c r="G66" s="16"/>
      <c r="H66" s="16"/>
      <c r="I66" s="47"/>
      <c r="J66" s="47"/>
      <c r="K66" s="20"/>
      <c r="L66" s="17"/>
      <c r="M66" s="17"/>
      <c r="N66" s="17"/>
      <c r="O66" s="17"/>
      <c r="P66" s="16"/>
      <c r="Q66" s="16"/>
      <c r="S66" s="16"/>
      <c r="V66" s="16"/>
      <c r="W66" s="16"/>
      <c r="X66" s="17"/>
      <c r="Y66" s="17"/>
      <c r="Z66" s="17"/>
      <c r="AA66" s="16"/>
      <c r="AB66" s="16"/>
      <c r="AC66" s="16"/>
    </row>
    <row r="67" spans="1:29" ht="9.75" customHeight="1">
      <c r="A67" s="3"/>
      <c r="B67" s="3"/>
      <c r="C67" s="15"/>
      <c r="D67" s="15"/>
      <c r="E67" s="15"/>
      <c r="F67" s="15"/>
      <c r="G67" s="16"/>
      <c r="H67" s="16"/>
      <c r="I67" s="16"/>
      <c r="J67" s="47"/>
      <c r="K67" s="20"/>
      <c r="L67" s="17"/>
      <c r="M67" s="17"/>
      <c r="N67" s="17"/>
      <c r="O67" s="17"/>
      <c r="P67" s="16"/>
      <c r="Q67" s="16"/>
      <c r="R67" s="16"/>
      <c r="S67" s="16"/>
      <c r="V67" s="16"/>
      <c r="W67" s="16"/>
      <c r="X67" s="17"/>
      <c r="Y67" s="17"/>
      <c r="Z67" s="17"/>
      <c r="AA67" s="16"/>
      <c r="AB67" s="16"/>
      <c r="AC67" s="16"/>
    </row>
    <row r="68" spans="1:29" ht="9.75" customHeight="1">
      <c r="A68" s="3"/>
      <c r="B68" s="3"/>
      <c r="C68" s="15"/>
      <c r="D68" s="15"/>
      <c r="E68" s="15"/>
      <c r="F68" s="15"/>
      <c r="G68" s="16"/>
      <c r="H68" s="16"/>
      <c r="I68" s="16"/>
      <c r="J68" s="16"/>
      <c r="K68" s="20"/>
      <c r="L68" s="17"/>
      <c r="M68" s="17"/>
      <c r="N68" s="17"/>
      <c r="O68" s="17"/>
      <c r="P68" s="16"/>
      <c r="Q68" s="16"/>
      <c r="R68" s="16"/>
      <c r="S68" s="16"/>
      <c r="V68" s="16"/>
      <c r="W68" s="16"/>
      <c r="X68" s="17"/>
      <c r="Y68" s="17"/>
      <c r="Z68" s="17"/>
      <c r="AA68" s="16"/>
      <c r="AB68" s="16"/>
      <c r="AC68" s="16"/>
    </row>
    <row r="69" spans="1:29" ht="9.75" customHeight="1">
      <c r="A69" s="3"/>
      <c r="B69" s="3"/>
      <c r="C69" s="15"/>
      <c r="D69" s="15"/>
      <c r="E69" s="15"/>
      <c r="F69" s="15"/>
      <c r="G69" s="16"/>
      <c r="H69" s="16"/>
      <c r="I69" s="16"/>
      <c r="J69" s="16"/>
      <c r="K69" s="17"/>
      <c r="L69" s="17"/>
      <c r="M69" s="17"/>
      <c r="N69" s="17"/>
      <c r="O69" s="17"/>
      <c r="P69" s="16"/>
      <c r="Q69" s="16"/>
      <c r="R69" s="16"/>
      <c r="S69" s="16"/>
      <c r="V69" s="16"/>
      <c r="W69" s="16"/>
      <c r="X69" s="17"/>
      <c r="Y69" s="17"/>
      <c r="Z69" s="17"/>
      <c r="AA69" s="16"/>
      <c r="AB69" s="16"/>
      <c r="AC69" s="16"/>
    </row>
    <row r="70" spans="1:29" ht="9.75" customHeight="1">
      <c r="A70" s="3"/>
      <c r="B70" s="3"/>
      <c r="C70" s="15"/>
      <c r="D70" s="15"/>
      <c r="E70" s="15"/>
      <c r="F70" s="15"/>
      <c r="G70" s="16"/>
      <c r="H70" s="16"/>
      <c r="I70" s="16"/>
      <c r="J70" s="16"/>
      <c r="K70" s="17"/>
      <c r="L70" s="17"/>
      <c r="M70" s="17"/>
      <c r="N70" s="17"/>
      <c r="O70" s="17"/>
      <c r="P70" s="16"/>
      <c r="Q70" s="16"/>
      <c r="R70" s="16"/>
      <c r="S70" s="16"/>
      <c r="V70" s="16"/>
      <c r="W70" s="16"/>
      <c r="X70" s="17"/>
      <c r="Y70" s="17"/>
      <c r="Z70" s="17"/>
      <c r="AA70" s="16"/>
      <c r="AB70" s="16"/>
      <c r="AC70" s="16"/>
    </row>
    <row r="71" spans="1:29" ht="9.75" customHeight="1">
      <c r="A71" s="3"/>
      <c r="B71" s="3"/>
      <c r="C71" s="15"/>
      <c r="D71" s="15"/>
      <c r="E71" s="15"/>
      <c r="F71" s="15"/>
      <c r="G71" s="16"/>
      <c r="H71" s="16"/>
      <c r="I71" s="16"/>
      <c r="J71" s="16"/>
      <c r="K71" s="17"/>
      <c r="L71" s="17"/>
      <c r="M71" s="17"/>
      <c r="N71" s="17"/>
      <c r="O71" s="17"/>
      <c r="P71" s="16"/>
      <c r="Q71" s="16"/>
      <c r="R71" s="16"/>
      <c r="S71" s="16"/>
      <c r="V71" s="16"/>
      <c r="W71" s="16"/>
      <c r="X71" s="17"/>
      <c r="Y71" s="17"/>
      <c r="Z71" s="17"/>
      <c r="AA71" s="16"/>
      <c r="AB71" s="16"/>
      <c r="AC71" s="16"/>
    </row>
    <row r="72" spans="1:29" ht="9.75" customHeight="1">
      <c r="A72" s="3"/>
      <c r="B72" s="3"/>
      <c r="C72" s="18"/>
      <c r="D72" s="18"/>
      <c r="E72" s="18"/>
      <c r="F72" s="18"/>
      <c r="G72" s="19"/>
      <c r="H72" s="19"/>
      <c r="I72" s="19"/>
      <c r="J72" s="19"/>
      <c r="K72" s="20"/>
      <c r="L72" s="20"/>
      <c r="M72" s="20"/>
      <c r="N72" s="20"/>
      <c r="O72" s="20"/>
      <c r="P72" s="19"/>
      <c r="Q72" s="19"/>
      <c r="R72" s="19"/>
      <c r="S72" s="19"/>
      <c r="T72" s="3"/>
      <c r="U72" s="3"/>
      <c r="V72" s="19"/>
      <c r="W72" s="19"/>
      <c r="X72" s="17"/>
      <c r="Y72" s="17"/>
      <c r="Z72" s="17"/>
      <c r="AA72" s="16"/>
      <c r="AB72" s="16"/>
      <c r="AC72" s="16"/>
    </row>
    <row r="73" spans="1:29" ht="9.75" customHeight="1">
      <c r="A73" s="3"/>
      <c r="B73" s="3"/>
      <c r="C73" s="18"/>
      <c r="D73" s="18"/>
      <c r="E73" s="18"/>
      <c r="F73" s="18"/>
      <c r="G73" s="19"/>
      <c r="H73" s="19"/>
      <c r="I73" s="19"/>
      <c r="J73" s="19"/>
      <c r="K73" s="20"/>
      <c r="L73" s="20"/>
      <c r="M73" s="20"/>
      <c r="N73" s="20"/>
      <c r="O73" s="20"/>
      <c r="P73" s="19"/>
      <c r="Q73" s="19"/>
      <c r="R73" s="19"/>
      <c r="S73" s="19"/>
      <c r="T73" s="3"/>
      <c r="U73" s="3"/>
      <c r="V73" s="19"/>
      <c r="W73" s="19"/>
      <c r="X73" s="20"/>
      <c r="Y73" s="20"/>
      <c r="Z73" s="20"/>
      <c r="AA73" s="19"/>
      <c r="AB73" s="19"/>
      <c r="AC73" s="19"/>
    </row>
    <row r="74" spans="1:29" ht="9.75" customHeight="1">
      <c r="A74" s="3"/>
      <c r="B74" s="3"/>
      <c r="C74" s="18"/>
      <c r="D74" s="18"/>
      <c r="E74" s="18"/>
      <c r="F74" s="18"/>
      <c r="G74" s="19"/>
      <c r="H74" s="19"/>
      <c r="I74" s="19"/>
      <c r="J74" s="19"/>
      <c r="K74" s="20"/>
      <c r="L74" s="20"/>
      <c r="M74" s="20"/>
      <c r="N74" s="20"/>
      <c r="O74" s="20"/>
      <c r="P74" s="19"/>
      <c r="Q74" s="19"/>
      <c r="R74" s="19"/>
      <c r="S74" s="19"/>
      <c r="T74" s="18"/>
      <c r="U74" s="18"/>
      <c r="V74" s="19"/>
      <c r="W74" s="19"/>
      <c r="X74" s="20"/>
      <c r="Y74" s="20"/>
      <c r="Z74" s="20"/>
      <c r="AA74" s="19"/>
      <c r="AB74" s="19"/>
      <c r="AC74" s="19"/>
    </row>
    <row r="75" spans="1:29" ht="9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ht="9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20"/>
      <c r="L76" s="20"/>
      <c r="M76" s="3"/>
      <c r="N76" s="3"/>
      <c r="O76" s="3"/>
      <c r="P76" s="3"/>
      <c r="Q76" s="3"/>
      <c r="R76" s="3"/>
      <c r="S76" s="3"/>
      <c r="T76" s="18"/>
      <c r="U76" s="3"/>
      <c r="V76" s="3"/>
      <c r="W76" s="3"/>
      <c r="X76" s="3"/>
      <c r="Y76" s="3"/>
      <c r="Z76" s="3"/>
      <c r="AA76" s="3"/>
      <c r="AB76" s="3"/>
      <c r="AC76" s="3"/>
    </row>
    <row r="77" spans="1:12" ht="9.75" customHeight="1">
      <c r="A77" s="28"/>
      <c r="B77" s="3"/>
      <c r="K77" s="17"/>
      <c r="L77" s="17"/>
    </row>
    <row r="78" spans="1:12" ht="9.75" customHeight="1">
      <c r="A78" s="28"/>
      <c r="B78" s="3"/>
      <c r="K78" s="17"/>
      <c r="L78" s="17"/>
    </row>
    <row r="79" spans="1:12" ht="9.75" customHeight="1">
      <c r="A79" s="28"/>
      <c r="B79" s="3"/>
      <c r="K79" s="17"/>
      <c r="L79" s="17"/>
    </row>
    <row r="80" spans="1:12" ht="9.75" customHeight="1">
      <c r="A80" s="28"/>
      <c r="B80" s="3"/>
      <c r="K80" s="17"/>
      <c r="L80" s="17"/>
    </row>
    <row r="81" spans="1:12" ht="9.75" customHeight="1">
      <c r="A81" s="3"/>
      <c r="B81" s="3"/>
      <c r="K81" s="17"/>
      <c r="L81" s="17"/>
    </row>
    <row r="82" spans="1:29" ht="9.75" customHeight="1">
      <c r="A82" s="3"/>
      <c r="B82" s="3"/>
      <c r="C82" s="3"/>
      <c r="H82" s="16"/>
      <c r="K82" s="17"/>
      <c r="L82" s="17"/>
      <c r="M82" s="20"/>
      <c r="N82" s="3"/>
      <c r="O82" s="3"/>
      <c r="P82" s="3"/>
      <c r="Q82" s="19"/>
      <c r="R82" s="3"/>
      <c r="S82" s="3"/>
      <c r="T82" s="3"/>
      <c r="U82" s="3"/>
      <c r="V82" s="3"/>
      <c r="W82" s="19"/>
      <c r="X82" s="3"/>
      <c r="Y82" s="20"/>
      <c r="Z82" s="20"/>
      <c r="AA82" s="3"/>
      <c r="AB82" s="19"/>
      <c r="AC82" s="19"/>
    </row>
    <row r="83" spans="1:29" ht="9.75" customHeight="1">
      <c r="A83" s="3"/>
      <c r="B83" s="3"/>
      <c r="C83" s="18"/>
      <c r="D83" s="18"/>
      <c r="E83" s="18"/>
      <c r="F83" s="18"/>
      <c r="G83" s="19"/>
      <c r="H83" s="19"/>
      <c r="I83" s="19"/>
      <c r="J83" s="19"/>
      <c r="K83" s="20"/>
      <c r="L83" s="20"/>
      <c r="M83" s="20"/>
      <c r="N83" s="20"/>
      <c r="O83" s="20"/>
      <c r="P83" s="19"/>
      <c r="Q83" s="19"/>
      <c r="R83" s="19"/>
      <c r="S83" s="19"/>
      <c r="T83" s="3"/>
      <c r="U83" s="3"/>
      <c r="V83" s="19"/>
      <c r="W83" s="19"/>
      <c r="X83" s="20"/>
      <c r="Y83" s="20"/>
      <c r="Z83" s="20"/>
      <c r="AA83" s="19"/>
      <c r="AB83" s="19"/>
      <c r="AC83" s="19"/>
    </row>
    <row r="84" spans="1:29" ht="9.75" customHeight="1">
      <c r="A84" s="3"/>
      <c r="B84" s="3"/>
      <c r="C84" s="18"/>
      <c r="D84" s="18"/>
      <c r="E84" s="18"/>
      <c r="F84" s="18"/>
      <c r="G84" s="19"/>
      <c r="H84" s="19"/>
      <c r="I84" s="19"/>
      <c r="J84" s="19"/>
      <c r="K84" s="20"/>
      <c r="L84" s="20"/>
      <c r="M84" s="20"/>
      <c r="N84" s="20"/>
      <c r="O84" s="20"/>
      <c r="P84" s="19"/>
      <c r="Q84" s="19"/>
      <c r="R84" s="19"/>
      <c r="S84" s="19"/>
      <c r="T84" s="18"/>
      <c r="U84" s="18"/>
      <c r="V84" s="19"/>
      <c r="W84" s="19"/>
      <c r="X84" s="20"/>
      <c r="Y84" s="20"/>
      <c r="Z84" s="20"/>
      <c r="AA84" s="19"/>
      <c r="AB84" s="19"/>
      <c r="AC84" s="19"/>
    </row>
    <row r="85" spans="1:29" ht="9.75" customHeight="1">
      <c r="A85" s="3"/>
      <c r="B85" s="3"/>
      <c r="C85" s="3"/>
      <c r="D85" s="3"/>
      <c r="E85" s="18"/>
      <c r="F85" s="18"/>
      <c r="G85" s="19"/>
      <c r="H85" s="19"/>
      <c r="I85" s="19"/>
      <c r="J85" s="19"/>
      <c r="K85" s="20"/>
      <c r="L85" s="20"/>
      <c r="M85" s="20"/>
      <c r="N85" s="20"/>
      <c r="O85" s="20"/>
      <c r="P85" s="19"/>
      <c r="Q85" s="19"/>
      <c r="R85" s="19"/>
      <c r="S85" s="19"/>
      <c r="T85" s="3"/>
      <c r="U85" s="3"/>
      <c r="V85" s="19"/>
      <c r="W85" s="19"/>
      <c r="X85" s="20"/>
      <c r="Y85" s="20"/>
      <c r="Z85" s="20"/>
      <c r="AA85" s="19"/>
      <c r="AB85" s="19"/>
      <c r="AC85" s="19"/>
    </row>
    <row r="86" spans="1:29" ht="9.75" customHeight="1">
      <c r="A86" s="3"/>
      <c r="B86" s="3"/>
      <c r="C86" s="3"/>
      <c r="D86" s="3"/>
      <c r="E86" s="18"/>
      <c r="F86" s="18"/>
      <c r="G86" s="19"/>
      <c r="H86" s="19"/>
      <c r="I86" s="19"/>
      <c r="J86" s="19"/>
      <c r="K86" s="20"/>
      <c r="L86" s="20"/>
      <c r="M86" s="17"/>
      <c r="N86" s="17"/>
      <c r="O86" s="17"/>
      <c r="P86" s="16"/>
      <c r="Q86" s="16"/>
      <c r="R86" s="16"/>
      <c r="S86" s="16"/>
      <c r="V86" s="16"/>
      <c r="W86" s="16"/>
      <c r="X86" s="17"/>
      <c r="Y86" s="17"/>
      <c r="Z86" s="17"/>
      <c r="AA86" s="16"/>
      <c r="AB86" s="16"/>
      <c r="AC86" s="16"/>
    </row>
    <row r="87" spans="1:29" ht="9.75" customHeight="1">
      <c r="A87" s="3"/>
      <c r="B87" s="3"/>
      <c r="C87" s="3"/>
      <c r="D87" s="3"/>
      <c r="E87" s="18"/>
      <c r="F87" s="18"/>
      <c r="G87" s="19"/>
      <c r="H87" s="19"/>
      <c r="I87" s="19"/>
      <c r="J87" s="19"/>
      <c r="K87" s="20"/>
      <c r="L87" s="20"/>
      <c r="M87" s="17"/>
      <c r="N87" s="17"/>
      <c r="O87" s="17"/>
      <c r="P87" s="16"/>
      <c r="Q87" s="16"/>
      <c r="R87" s="16"/>
      <c r="S87" s="16"/>
      <c r="V87" s="16"/>
      <c r="W87" s="16"/>
      <c r="X87" s="17"/>
      <c r="Y87" s="17"/>
      <c r="Z87" s="17"/>
      <c r="AA87" s="16"/>
      <c r="AB87" s="16"/>
      <c r="AC87" s="16"/>
    </row>
    <row r="88" spans="1:29" ht="9.75" customHeight="1">
      <c r="A88" s="3"/>
      <c r="B88" s="3"/>
      <c r="C88" s="18"/>
      <c r="D88" s="18"/>
      <c r="E88" s="18"/>
      <c r="F88" s="18"/>
      <c r="G88" s="19"/>
      <c r="H88" s="19"/>
      <c r="I88" s="19"/>
      <c r="J88" s="19"/>
      <c r="K88" s="20"/>
      <c r="L88" s="20"/>
      <c r="M88" s="17"/>
      <c r="N88" s="17"/>
      <c r="O88" s="17"/>
      <c r="P88" s="16"/>
      <c r="Q88" s="16"/>
      <c r="R88" s="16"/>
      <c r="S88" s="16"/>
      <c r="V88" s="16"/>
      <c r="W88" s="16"/>
      <c r="X88" s="17"/>
      <c r="Y88" s="17"/>
      <c r="Z88" s="17"/>
      <c r="AA88" s="16"/>
      <c r="AB88" s="16"/>
      <c r="AC88" s="16"/>
    </row>
    <row r="89" spans="1:29" ht="9.75" customHeight="1">
      <c r="A89" s="3"/>
      <c r="B89" s="3"/>
      <c r="C89" s="3"/>
      <c r="D89" s="3"/>
      <c r="E89" s="18"/>
      <c r="F89" s="18"/>
      <c r="G89" s="19"/>
      <c r="H89" s="19"/>
      <c r="I89" s="19"/>
      <c r="J89" s="19"/>
      <c r="K89" s="20"/>
      <c r="L89" s="20"/>
      <c r="M89" s="17"/>
      <c r="N89" s="17"/>
      <c r="O89" s="17"/>
      <c r="P89" s="16"/>
      <c r="Q89" s="16"/>
      <c r="R89" s="16"/>
      <c r="S89" s="16"/>
      <c r="V89" s="16"/>
      <c r="W89" s="16"/>
      <c r="X89" s="17"/>
      <c r="Y89" s="17"/>
      <c r="Z89" s="17"/>
      <c r="AA89" s="16"/>
      <c r="AB89" s="16"/>
      <c r="AC89" s="16"/>
    </row>
    <row r="90" spans="1:29" ht="9.75" customHeight="1">
      <c r="A90" s="3"/>
      <c r="B90" s="3"/>
      <c r="C90" s="3"/>
      <c r="D90" s="3"/>
      <c r="E90" s="18"/>
      <c r="F90" s="18"/>
      <c r="G90" s="19"/>
      <c r="H90" s="19"/>
      <c r="I90" s="19"/>
      <c r="J90" s="19"/>
      <c r="K90" s="20"/>
      <c r="L90" s="20"/>
      <c r="M90" s="17"/>
      <c r="N90" s="17"/>
      <c r="O90" s="17"/>
      <c r="P90" s="16"/>
      <c r="Q90" s="16"/>
      <c r="R90" s="16"/>
      <c r="S90" s="16"/>
      <c r="V90" s="16"/>
      <c r="W90" s="16"/>
      <c r="X90" s="17"/>
      <c r="Y90" s="17"/>
      <c r="Z90" s="17"/>
      <c r="AA90" s="16"/>
      <c r="AB90" s="16"/>
      <c r="AC90" s="16"/>
    </row>
    <row r="91" spans="1:29" ht="9.75" customHeight="1">
      <c r="A91" s="3"/>
      <c r="B91" s="3"/>
      <c r="C91" s="3"/>
      <c r="D91" s="3"/>
      <c r="E91" s="18"/>
      <c r="F91" s="18"/>
      <c r="G91" s="19"/>
      <c r="H91" s="19"/>
      <c r="I91" s="19"/>
      <c r="J91" s="19"/>
      <c r="K91" s="20"/>
      <c r="L91" s="20"/>
      <c r="M91" s="17"/>
      <c r="N91" s="17"/>
      <c r="O91" s="17"/>
      <c r="P91" s="16"/>
      <c r="Q91" s="16"/>
      <c r="R91" s="16"/>
      <c r="S91" s="16"/>
      <c r="V91" s="16"/>
      <c r="W91" s="16"/>
      <c r="X91" s="17"/>
      <c r="Y91" s="17"/>
      <c r="Z91" s="17"/>
      <c r="AA91" s="16"/>
      <c r="AB91" s="16"/>
      <c r="AC91" s="16"/>
    </row>
    <row r="92" spans="1:29" ht="9.75" customHeight="1">
      <c r="A92" s="3"/>
      <c r="B92" s="3"/>
      <c r="C92" s="3"/>
      <c r="D92" s="3"/>
      <c r="E92" s="18"/>
      <c r="F92" s="18"/>
      <c r="G92" s="19"/>
      <c r="H92" s="19"/>
      <c r="I92" s="19"/>
      <c r="J92" s="19"/>
      <c r="K92" s="20"/>
      <c r="L92" s="20"/>
      <c r="M92" s="17"/>
      <c r="N92" s="17"/>
      <c r="O92" s="17"/>
      <c r="P92" s="16"/>
      <c r="Q92" s="16"/>
      <c r="R92" s="16"/>
      <c r="S92" s="16"/>
      <c r="V92" s="16"/>
      <c r="W92" s="16"/>
      <c r="X92" s="17"/>
      <c r="Y92" s="17"/>
      <c r="Z92" s="17"/>
      <c r="AA92" s="16"/>
      <c r="AB92" s="16"/>
      <c r="AC92" s="16"/>
    </row>
    <row r="93" spans="1:29" ht="9.75" customHeight="1">
      <c r="A93" s="3"/>
      <c r="B93" s="3"/>
      <c r="C93" s="18"/>
      <c r="D93" s="18"/>
      <c r="E93" s="18"/>
      <c r="F93" s="18"/>
      <c r="G93" s="19"/>
      <c r="H93" s="19"/>
      <c r="I93" s="19"/>
      <c r="J93" s="19"/>
      <c r="K93" s="20"/>
      <c r="L93" s="20"/>
      <c r="M93" s="20"/>
      <c r="N93" s="20"/>
      <c r="O93" s="20"/>
      <c r="P93" s="19"/>
      <c r="Q93" s="19"/>
      <c r="R93" s="19"/>
      <c r="S93" s="19"/>
      <c r="T93" s="3"/>
      <c r="U93" s="3"/>
      <c r="V93" s="19"/>
      <c r="W93" s="19"/>
      <c r="X93" s="20"/>
      <c r="Y93" s="20"/>
      <c r="Z93" s="20"/>
      <c r="AA93" s="19"/>
      <c r="AB93" s="19"/>
      <c r="AC93" s="19"/>
    </row>
    <row r="94" spans="1:46" ht="9.75" customHeight="1">
      <c r="A94" s="3"/>
      <c r="B94" s="3"/>
      <c r="C94" s="18"/>
      <c r="D94" s="18"/>
      <c r="E94" s="18"/>
      <c r="F94" s="18"/>
      <c r="G94" s="19"/>
      <c r="H94" s="19"/>
      <c r="I94" s="19"/>
      <c r="J94" s="19"/>
      <c r="K94" s="20"/>
      <c r="L94" s="20"/>
      <c r="M94" s="20"/>
      <c r="N94" s="20"/>
      <c r="O94" s="20"/>
      <c r="P94" s="19"/>
      <c r="Q94" s="19"/>
      <c r="R94" s="19"/>
      <c r="S94" s="19"/>
      <c r="T94" s="18"/>
      <c r="U94" s="18"/>
      <c r="V94" s="19"/>
      <c r="W94" s="19"/>
      <c r="X94" s="20"/>
      <c r="Y94" s="20"/>
      <c r="Z94" s="20"/>
      <c r="AA94" s="19"/>
      <c r="AB94" s="19"/>
      <c r="AC94" s="19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</row>
    <row r="95" spans="1:46" ht="9.75" customHeight="1">
      <c r="A95" s="3"/>
      <c r="B95" s="3"/>
      <c r="K95" s="17"/>
      <c r="L95" s="17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</row>
    <row r="96" spans="11:12" ht="9.75" customHeight="1">
      <c r="K96" s="17"/>
      <c r="L96" s="17"/>
    </row>
    <row r="97" spans="11:12" ht="9.75" customHeight="1">
      <c r="K97" s="17"/>
      <c r="L97" s="17"/>
    </row>
    <row r="98" spans="11:12" ht="9.75" customHeight="1">
      <c r="K98" s="17"/>
      <c r="L98" s="17"/>
    </row>
    <row r="99" spans="11:12" ht="9.75" customHeight="1">
      <c r="K99" s="17"/>
      <c r="L99" s="17"/>
    </row>
    <row r="100" spans="11:12" ht="9.75" customHeight="1">
      <c r="K100" s="17"/>
      <c r="L100" s="17"/>
    </row>
    <row r="101" spans="11:12" ht="9.75" customHeight="1">
      <c r="K101" s="17"/>
      <c r="L101" s="17"/>
    </row>
  </sheetData>
  <mergeCells count="10">
    <mergeCell ref="M5:N5"/>
    <mergeCell ref="O5:P5"/>
    <mergeCell ref="Y4:AA4"/>
    <mergeCell ref="Y5:AA5"/>
    <mergeCell ref="U5:V5"/>
    <mergeCell ref="Q5:R5"/>
    <mergeCell ref="C5:D5"/>
    <mergeCell ref="K5:L5"/>
    <mergeCell ref="G5:H5"/>
    <mergeCell ref="G4:J4"/>
  </mergeCells>
  <printOptions gridLines="1"/>
  <pageMargins left="0.7874015748031497" right="0.7874015748031497" top="0.7874015748031497" bottom="0.7874015748031497" header="0.5118110236220472" footer="0.5118110236220472"/>
  <pageSetup horizontalDpi="300" verticalDpi="300" orientation="landscape" pageOrder="overThenDown" paperSize="9" scale="92" r:id="rId1"/>
  <rowBreaks count="1" manualBreakCount="1"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7.19921875" style="0" customWidth="1"/>
  </cols>
  <sheetData>
    <row r="1" ht="8.25">
      <c r="A1" t="s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7.19921875" style="0" customWidth="1"/>
  </cols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НМО</dc:creator>
  <cp:keywords/>
  <dc:description/>
  <cp:lastModifiedBy>NMV-k10-1</cp:lastModifiedBy>
  <cp:lastPrinted>2004-10-07T11:48:10Z</cp:lastPrinted>
  <dcterms:created xsi:type="dcterms:W3CDTF">1998-08-06T08:49:45Z</dcterms:created>
  <dcterms:modified xsi:type="dcterms:W3CDTF">2004-10-07T11:48:21Z</dcterms:modified>
  <cp:category/>
  <cp:version/>
  <cp:contentType/>
  <cp:contentStatus/>
</cp:coreProperties>
</file>