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<sst xmlns="http://schemas.openxmlformats.org/spreadsheetml/2006/main" count="77" uniqueCount="73">
  <si>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</si>
  <si>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</si>
  <si>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</si>
  <si>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</si>
  <si>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</si>
  <si>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</si>
  <si>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</si>
  <si>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</si>
  <si>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</si>
  <si>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</si>
  <si>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</si>
  <si>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</si>
  <si>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</si>
  <si>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</si>
  <si>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</si>
  <si>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</si>
  <si>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</si>
  <si>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</si>
  <si>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</si>
  <si>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</si>
  <si>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</si>
  <si>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</si>
  <si>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</si>
  <si>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</si>
  <si>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</si>
  <si>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</si>
  <si>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</si>
  <si>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</si>
  <si>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</si>
  <si>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</si>
  <si>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</si>
  <si>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</si>
  <si>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</si>
  <si>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</si>
  <si>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</si>
  <si>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</si>
  <si>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</si>
  <si>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</si>
  <si>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</si>
  <si>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</si>
  <si>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</si>
  <si>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</si>
  <si>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</si>
  <si>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</si>
  <si>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</si>
  <si>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</si>
  <si>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</si>
  <si>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</si>
  <si>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</si>
  <si>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</si>
  <si>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</si>
  <si>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</si>
  <si>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</si>
  <si>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</si>
  <si>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</si>
  <si>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</si>
  <si>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</si>
  <si>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</si>
  <si>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</si>
  <si>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</si>
  <si>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</si>
  <si>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</si>
  <si>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№№</t>
  </si>
  <si>
    <t xml:space="preserve"> і  соц.  розвитку</t>
  </si>
  <si>
    <t>фонду творчо-виробничого</t>
  </si>
  <si>
    <t>Таблиця 29</t>
  </si>
  <si>
    <t>у тому числі</t>
  </si>
  <si>
    <t>Усього:</t>
  </si>
  <si>
    <t xml:space="preserve">  з них на комплектування</t>
  </si>
  <si>
    <t xml:space="preserve">    бібліотечних фондів</t>
  </si>
  <si>
    <t xml:space="preserve">           оплати праці</t>
  </si>
  <si>
    <t xml:space="preserve">          єдиного фонду </t>
  </si>
  <si>
    <t xml:space="preserve">Кошти бібліотек сільської місцевості  (тис. грн.)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</si>
</sst>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V3" sqref="V3"/>
    </sheetView>
  </sheetViews>
  <sheetFormatPr defaultColWidth="9.59765625" defaultRowHeight="12" customHeight="1"/>
  <cols>
    <col min="1" max="1" width="7.796875" style="19" customWidth="1"/>
    <col min="2" max="2" width="29.3984375" style="19" customWidth="1"/>
    <col min="3" max="4" width="12.796875" style="19" customWidth="1"/>
    <col min="5" max="5" width="13" style="19" customWidth="1"/>
    <col min="6" max="6" width="10.796875" style="19" customWidth="1"/>
    <col min="7" max="8" width="12.796875" style="19" customWidth="1"/>
    <col min="9" max="9" width="10.796875" style="19" customWidth="1"/>
    <col min="10" max="10" width="12.3984375" style="19" customWidth="1"/>
    <col min="11" max="11" width="11.796875" style="19" customWidth="1"/>
    <col min="12" max="12" width="12" style="19" customWidth="1"/>
    <col min="13" max="13" width="13.19921875" style="19" customWidth="1"/>
    <col min="14" max="14" width="11.19921875" style="19" customWidth="1"/>
    <col min="15" max="15" width="9.19921875" style="19" customWidth="1"/>
    <col min="16" max="16" width="11" style="19" customWidth="1"/>
    <col min="17" max="17" width="11.796875" style="19" customWidth="1"/>
    <col min="18" max="21" width="9.19921875" style="19" hidden="1" customWidth="1"/>
    <col min="22" max="16384" width="10" style="19" customWidth="1"/>
  </cols>
  <sheetData>
    <row r="1" spans="2:17" ht="12" customHeight="1">
      <c r="B1" s="46"/>
      <c r="C1" s="25" t="s">
        <v>72</v>
      </c>
      <c r="D1" s="25"/>
      <c r="E1" s="25"/>
      <c r="F1" s="25"/>
      <c r="G1" s="25"/>
      <c r="H1" s="21"/>
      <c r="I1" s="21"/>
      <c r="J1" s="21"/>
      <c r="K1" s="21"/>
      <c r="L1" s="21"/>
      <c r="M1" s="21"/>
      <c r="O1" s="25" t="s">
        <v>65</v>
      </c>
      <c r="P1" s="25"/>
      <c r="Q1" s="2"/>
    </row>
    <row r="2" spans="2:17" ht="12" customHeight="1">
      <c r="B2" s="1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7"/>
      <c r="Q2" s="17"/>
    </row>
    <row r="3" spans="1:17" ht="12" customHeight="1">
      <c r="A3" s="9" t="s">
        <v>62</v>
      </c>
      <c r="B3" s="18" t="s">
        <v>0</v>
      </c>
      <c r="C3" s="34" t="s">
        <v>1</v>
      </c>
      <c r="D3" s="34"/>
      <c r="E3" s="35"/>
      <c r="F3" s="15" t="s">
        <v>2</v>
      </c>
      <c r="G3" s="15"/>
      <c r="H3" s="15"/>
      <c r="I3" s="15" t="s">
        <v>66</v>
      </c>
      <c r="J3" s="15"/>
      <c r="K3" s="15"/>
      <c r="L3" s="15"/>
      <c r="M3" s="15"/>
      <c r="N3" s="15"/>
      <c r="O3" s="15"/>
      <c r="P3" s="15"/>
      <c r="Q3" s="16"/>
    </row>
    <row r="4" spans="1:22" ht="12" customHeight="1">
      <c r="A4" s="8" t="s">
        <v>3</v>
      </c>
      <c r="B4" s="20" t="s">
        <v>4</v>
      </c>
      <c r="C4" s="2"/>
      <c r="D4" s="2"/>
      <c r="E4" s="3"/>
      <c r="F4" s="6" t="s">
        <v>5</v>
      </c>
      <c r="G4" s="6"/>
      <c r="H4" s="7"/>
      <c r="I4" s="36" t="s">
        <v>68</v>
      </c>
      <c r="J4" s="14"/>
      <c r="K4" s="7"/>
      <c r="L4" s="37" t="s">
        <v>71</v>
      </c>
      <c r="M4" s="38"/>
      <c r="N4" s="39"/>
      <c r="O4" s="5" t="s">
        <v>64</v>
      </c>
      <c r="P4" s="6"/>
      <c r="Q4" s="7"/>
      <c r="R4" s="6"/>
      <c r="S4" s="6"/>
      <c r="T4" s="6"/>
      <c r="U4" s="7"/>
      <c r="V4" s="5"/>
    </row>
    <row r="5" spans="1:22" ht="12" customHeight="1">
      <c r="A5" s="8"/>
      <c r="B5" s="7"/>
      <c r="C5" s="9"/>
      <c r="D5" s="9"/>
      <c r="E5" s="7"/>
      <c r="F5" s="4" t="s">
        <v>6</v>
      </c>
      <c r="G5" s="2"/>
      <c r="H5" s="3"/>
      <c r="I5" s="4" t="s">
        <v>69</v>
      </c>
      <c r="J5" s="2"/>
      <c r="K5" s="3"/>
      <c r="L5" s="40" t="s">
        <v>70</v>
      </c>
      <c r="M5" s="41"/>
      <c r="N5" s="42"/>
      <c r="O5" s="43" t="s">
        <v>63</v>
      </c>
      <c r="P5" s="44"/>
      <c r="Q5" s="44"/>
      <c r="R5" s="44"/>
      <c r="S5" s="44"/>
      <c r="T5" s="44"/>
      <c r="U5" s="45"/>
      <c r="V5" s="5"/>
    </row>
    <row r="6" spans="1:17" ht="12" customHeight="1">
      <c r="A6" s="10"/>
      <c r="B6" s="3"/>
      <c r="C6" s="1">
        <v>2002</v>
      </c>
      <c r="D6" s="1">
        <v>2003</v>
      </c>
      <c r="E6" s="12" t="s">
        <v>7</v>
      </c>
      <c r="F6" s="11">
        <v>2002</v>
      </c>
      <c r="G6" s="11">
        <v>2003</v>
      </c>
      <c r="H6" s="11" t="s">
        <v>7</v>
      </c>
      <c r="I6" s="11">
        <v>2002</v>
      </c>
      <c r="J6" s="11">
        <v>2003</v>
      </c>
      <c r="K6" s="11" t="s">
        <v>7</v>
      </c>
      <c r="L6" s="11">
        <v>2002</v>
      </c>
      <c r="M6" s="11">
        <v>2003</v>
      </c>
      <c r="N6" s="1" t="s">
        <v>7</v>
      </c>
      <c r="O6" s="11">
        <v>2002</v>
      </c>
      <c r="P6" s="11">
        <v>2003</v>
      </c>
      <c r="Q6" s="11" t="s">
        <v>7</v>
      </c>
    </row>
    <row r="7" spans="1:17" ht="12" customHeight="1">
      <c r="A7" s="8" t="s">
        <v>8</v>
      </c>
      <c r="B7" s="9" t="s">
        <v>9</v>
      </c>
      <c r="C7" s="23">
        <v>1136.7</v>
      </c>
      <c r="D7" s="19">
        <v>1197.6</v>
      </c>
      <c r="E7" s="13">
        <f>D7-C7</f>
        <v>60.899999999999864</v>
      </c>
      <c r="F7" s="24">
        <v>343.8</v>
      </c>
      <c r="G7" s="19">
        <v>648.7</v>
      </c>
      <c r="H7" s="13">
        <f>G7-F7</f>
        <v>304.90000000000003</v>
      </c>
      <c r="I7" s="24">
        <v>51.3</v>
      </c>
      <c r="J7" s="19">
        <v>98.8</v>
      </c>
      <c r="K7" s="13">
        <f>J7-I7</f>
        <v>47.5</v>
      </c>
      <c r="L7" s="24">
        <v>782.2</v>
      </c>
      <c r="M7" s="19">
        <v>1347.8</v>
      </c>
      <c r="N7" s="13">
        <f>M7-L7</f>
        <v>565.5999999999999</v>
      </c>
      <c r="O7" s="23">
        <v>2.3</v>
      </c>
      <c r="P7" s="19">
        <v>1.1</v>
      </c>
      <c r="Q7" s="26">
        <f>P7-O7</f>
        <v>-1.1999999999999997</v>
      </c>
    </row>
    <row r="8" spans="1:17" ht="12" customHeight="1">
      <c r="A8" s="8" t="s">
        <v>10</v>
      </c>
      <c r="B8" s="8" t="s">
        <v>11</v>
      </c>
      <c r="C8" s="24">
        <v>674.1</v>
      </c>
      <c r="D8" s="19">
        <v>951.7</v>
      </c>
      <c r="E8" s="13">
        <f aca="true" t="shared" si="0" ref="E8:E34">D8-C8</f>
        <v>277.6</v>
      </c>
      <c r="F8" s="24">
        <v>255.4</v>
      </c>
      <c r="G8" s="19">
        <v>255.3</v>
      </c>
      <c r="H8" s="13">
        <f aca="true" t="shared" si="1" ref="H8:H34">G8-F8</f>
        <v>-0.09999999999999432</v>
      </c>
      <c r="I8" s="24">
        <v>34.2</v>
      </c>
      <c r="J8" s="19">
        <v>73.1</v>
      </c>
      <c r="K8" s="13">
        <f aca="true" t="shared" si="2" ref="K8:K34">J8-I8</f>
        <v>38.89999999999999</v>
      </c>
      <c r="L8" s="24">
        <v>418.7</v>
      </c>
      <c r="M8" s="19">
        <v>692.7</v>
      </c>
      <c r="N8" s="13">
        <f aca="true" t="shared" si="3" ref="N8:N34">M8-L8</f>
        <v>274.00000000000006</v>
      </c>
      <c r="O8" s="24">
        <v>0</v>
      </c>
      <c r="P8" s="19">
        <v>3.7</v>
      </c>
      <c r="Q8" s="27">
        <f aca="true" t="shared" si="4" ref="Q8:Q34">P8-O8</f>
        <v>3.7</v>
      </c>
    </row>
    <row r="9" spans="1:17" ht="12" customHeight="1">
      <c r="A9" s="8" t="s">
        <v>12</v>
      </c>
      <c r="B9" s="8" t="s">
        <v>13</v>
      </c>
      <c r="C9" s="24">
        <v>1217.5</v>
      </c>
      <c r="D9" s="19">
        <v>1502.8</v>
      </c>
      <c r="E9" s="13">
        <f t="shared" si="0"/>
        <v>285.29999999999995</v>
      </c>
      <c r="F9" s="24">
        <v>391.7</v>
      </c>
      <c r="G9" s="19">
        <v>248.7</v>
      </c>
      <c r="H9" s="13">
        <f t="shared" si="1"/>
        <v>-143</v>
      </c>
      <c r="I9" s="24">
        <v>224.8</v>
      </c>
      <c r="J9" s="19">
        <v>122.5</v>
      </c>
      <c r="K9" s="13">
        <f t="shared" si="2"/>
        <v>-102.30000000000001</v>
      </c>
      <c r="L9" s="24">
        <v>799.3</v>
      </c>
      <c r="M9" s="19">
        <v>1205.3</v>
      </c>
      <c r="N9" s="13">
        <f t="shared" si="3"/>
        <v>406</v>
      </c>
      <c r="O9" s="24">
        <v>26.5</v>
      </c>
      <c r="P9" s="19">
        <v>48.8</v>
      </c>
      <c r="Q9" s="27">
        <f t="shared" si="4"/>
        <v>22.299999999999997</v>
      </c>
    </row>
    <row r="10" spans="1:17" ht="12" customHeight="1">
      <c r="A10" s="8" t="s">
        <v>14</v>
      </c>
      <c r="B10" s="8" t="s">
        <v>15</v>
      </c>
      <c r="C10" s="24">
        <v>1000.6</v>
      </c>
      <c r="D10" s="13">
        <v>1207</v>
      </c>
      <c r="E10" s="13">
        <f t="shared" si="0"/>
        <v>206.39999999999998</v>
      </c>
      <c r="F10" s="24">
        <v>372.5</v>
      </c>
      <c r="G10" s="19">
        <v>295.6</v>
      </c>
      <c r="H10" s="13">
        <f t="shared" si="1"/>
        <v>-76.89999999999998</v>
      </c>
      <c r="I10" s="24">
        <v>55.6</v>
      </c>
      <c r="J10" s="19">
        <v>80.2</v>
      </c>
      <c r="K10" s="13">
        <f t="shared" si="2"/>
        <v>24.6</v>
      </c>
      <c r="L10" s="24">
        <v>627.8</v>
      </c>
      <c r="M10" s="13">
        <v>897</v>
      </c>
      <c r="N10" s="13">
        <f t="shared" si="3"/>
        <v>269.20000000000005</v>
      </c>
      <c r="O10" s="24">
        <v>0.3</v>
      </c>
      <c r="P10" s="19">
        <v>14.4</v>
      </c>
      <c r="Q10" s="27">
        <f t="shared" si="4"/>
        <v>14.1</v>
      </c>
    </row>
    <row r="11" spans="1:17" ht="12" customHeight="1">
      <c r="A11" s="8" t="s">
        <v>16</v>
      </c>
      <c r="B11" s="8" t="s">
        <v>17</v>
      </c>
      <c r="C11" s="24">
        <v>2060.3</v>
      </c>
      <c r="D11" s="13">
        <v>2500</v>
      </c>
      <c r="E11" s="13">
        <f t="shared" si="0"/>
        <v>439.6999999999998</v>
      </c>
      <c r="F11" s="24">
        <v>954.7</v>
      </c>
      <c r="G11" s="13">
        <v>1240</v>
      </c>
      <c r="H11" s="13">
        <f t="shared" si="1"/>
        <v>285.29999999999995</v>
      </c>
      <c r="I11" s="24">
        <v>140.4</v>
      </c>
      <c r="J11" s="13">
        <v>180</v>
      </c>
      <c r="K11" s="13">
        <f t="shared" si="2"/>
        <v>39.599999999999994</v>
      </c>
      <c r="L11" s="24">
        <v>1105.6</v>
      </c>
      <c r="M11" s="13">
        <v>1260</v>
      </c>
      <c r="N11" s="13">
        <f t="shared" si="3"/>
        <v>154.4000000000001</v>
      </c>
      <c r="O11" s="24">
        <v>0</v>
      </c>
      <c r="P11" s="13">
        <v>0</v>
      </c>
      <c r="Q11" s="27">
        <f t="shared" si="4"/>
        <v>0</v>
      </c>
    </row>
    <row r="12" spans="1:17" ht="12" customHeight="1">
      <c r="A12" s="8" t="s">
        <v>18</v>
      </c>
      <c r="B12" s="8" t="s">
        <v>19</v>
      </c>
      <c r="C12" s="24">
        <v>1495.2</v>
      </c>
      <c r="D12" s="19">
        <v>1980.1</v>
      </c>
      <c r="E12" s="13">
        <f t="shared" si="0"/>
        <v>484.89999999999986</v>
      </c>
      <c r="F12" s="24">
        <v>276.3</v>
      </c>
      <c r="G12" s="19">
        <v>338.4</v>
      </c>
      <c r="H12" s="13">
        <f t="shared" si="1"/>
        <v>62.099999999999966</v>
      </c>
      <c r="I12" s="24">
        <v>45.7</v>
      </c>
      <c r="J12" s="19">
        <v>76.8</v>
      </c>
      <c r="K12" s="13">
        <f t="shared" si="2"/>
        <v>31.099999999999994</v>
      </c>
      <c r="L12" s="24">
        <v>1168.3</v>
      </c>
      <c r="M12" s="13">
        <v>1501</v>
      </c>
      <c r="N12" s="13">
        <f t="shared" si="3"/>
        <v>332.70000000000005</v>
      </c>
      <c r="O12" s="24">
        <v>50.6</v>
      </c>
      <c r="P12" s="19">
        <v>140.7</v>
      </c>
      <c r="Q12" s="27">
        <f t="shared" si="4"/>
        <v>90.1</v>
      </c>
    </row>
    <row r="13" spans="1:17" ht="12" customHeight="1">
      <c r="A13" s="8" t="s">
        <v>20</v>
      </c>
      <c r="B13" s="8" t="s">
        <v>21</v>
      </c>
      <c r="C13" s="24">
        <v>311.7</v>
      </c>
      <c r="D13" s="19">
        <v>281.9</v>
      </c>
      <c r="E13" s="13">
        <f t="shared" si="0"/>
        <v>-29.80000000000001</v>
      </c>
      <c r="F13" s="24">
        <v>108.5</v>
      </c>
      <c r="G13" s="19">
        <v>84.8</v>
      </c>
      <c r="H13" s="13">
        <f t="shared" si="1"/>
        <v>-23.700000000000003</v>
      </c>
      <c r="I13" s="24">
        <v>41.3</v>
      </c>
      <c r="J13" s="19">
        <v>42.1</v>
      </c>
      <c r="K13" s="13">
        <f t="shared" si="2"/>
        <v>0.8000000000000043</v>
      </c>
      <c r="L13" s="24">
        <v>203.2</v>
      </c>
      <c r="M13" s="19">
        <v>194.8</v>
      </c>
      <c r="N13" s="13">
        <f t="shared" si="3"/>
        <v>-8.399999999999977</v>
      </c>
      <c r="O13" s="24">
        <v>0</v>
      </c>
      <c r="P13" s="19">
        <v>2.3</v>
      </c>
      <c r="Q13" s="27">
        <f t="shared" si="4"/>
        <v>2.3</v>
      </c>
    </row>
    <row r="14" spans="1:17" ht="12" customHeight="1">
      <c r="A14" s="8" t="s">
        <v>22</v>
      </c>
      <c r="B14" s="8" t="s">
        <v>23</v>
      </c>
      <c r="C14" s="24">
        <v>1458.9</v>
      </c>
      <c r="D14" s="19">
        <v>2073.4</v>
      </c>
      <c r="E14" s="13">
        <f t="shared" si="0"/>
        <v>614.5</v>
      </c>
      <c r="F14" s="24">
        <v>323.1</v>
      </c>
      <c r="G14" s="19">
        <v>526.5</v>
      </c>
      <c r="H14" s="13">
        <f t="shared" si="1"/>
        <v>203.39999999999998</v>
      </c>
      <c r="I14" s="24">
        <v>117.7</v>
      </c>
      <c r="J14" s="19">
        <v>316.1</v>
      </c>
      <c r="K14" s="13">
        <f t="shared" si="2"/>
        <v>198.40000000000003</v>
      </c>
      <c r="L14" s="24">
        <v>1126.8</v>
      </c>
      <c r="M14" s="19">
        <v>1538.9</v>
      </c>
      <c r="N14" s="13">
        <f t="shared" si="3"/>
        <v>412.10000000000014</v>
      </c>
      <c r="O14" s="24">
        <v>9</v>
      </c>
      <c r="P14" s="13">
        <v>8</v>
      </c>
      <c r="Q14" s="27">
        <f t="shared" si="4"/>
        <v>-1</v>
      </c>
    </row>
    <row r="15" spans="1:17" ht="12" customHeight="1">
      <c r="A15" s="8" t="s">
        <v>24</v>
      </c>
      <c r="B15" s="8" t="s">
        <v>25</v>
      </c>
      <c r="C15" s="24">
        <v>0</v>
      </c>
      <c r="D15" s="13">
        <v>0</v>
      </c>
      <c r="E15" s="13">
        <f t="shared" si="0"/>
        <v>0</v>
      </c>
      <c r="F15" s="24">
        <v>0</v>
      </c>
      <c r="G15" s="13">
        <v>0</v>
      </c>
      <c r="H15" s="13">
        <f t="shared" si="1"/>
        <v>0</v>
      </c>
      <c r="I15" s="24">
        <v>0</v>
      </c>
      <c r="J15" s="13">
        <v>0</v>
      </c>
      <c r="K15" s="13">
        <f t="shared" si="2"/>
        <v>0</v>
      </c>
      <c r="L15" s="24">
        <v>0</v>
      </c>
      <c r="M15" s="13">
        <v>0</v>
      </c>
      <c r="N15" s="13">
        <f t="shared" si="3"/>
        <v>0</v>
      </c>
      <c r="O15" s="24">
        <v>0</v>
      </c>
      <c r="P15" s="13">
        <v>0</v>
      </c>
      <c r="Q15" s="27">
        <f t="shared" si="4"/>
        <v>0</v>
      </c>
    </row>
    <row r="16" spans="1:17" ht="12" customHeight="1">
      <c r="A16" s="8" t="s">
        <v>26</v>
      </c>
      <c r="B16" s="8" t="s">
        <v>27</v>
      </c>
      <c r="C16" s="24">
        <v>1079.7</v>
      </c>
      <c r="D16" s="19">
        <v>1438.6</v>
      </c>
      <c r="E16" s="13">
        <f t="shared" si="0"/>
        <v>358.89999999999986</v>
      </c>
      <c r="F16" s="24">
        <v>336.4</v>
      </c>
      <c r="G16" s="19">
        <v>444.1</v>
      </c>
      <c r="H16" s="13">
        <f t="shared" si="1"/>
        <v>107.70000000000005</v>
      </c>
      <c r="I16" s="24">
        <v>16.2</v>
      </c>
      <c r="J16" s="19">
        <v>37.9</v>
      </c>
      <c r="K16" s="13">
        <f t="shared" si="2"/>
        <v>21.7</v>
      </c>
      <c r="L16" s="24">
        <v>743.3</v>
      </c>
      <c r="M16" s="19">
        <v>993.5</v>
      </c>
      <c r="N16" s="13">
        <f t="shared" si="3"/>
        <v>250.20000000000005</v>
      </c>
      <c r="O16" s="24">
        <v>0</v>
      </c>
      <c r="P16" s="19">
        <v>0.9</v>
      </c>
      <c r="Q16" s="27">
        <f t="shared" si="4"/>
        <v>0.9</v>
      </c>
    </row>
    <row r="17" spans="1:17" ht="12" customHeight="1">
      <c r="A17" s="8" t="s">
        <v>28</v>
      </c>
      <c r="B17" s="8" t="s">
        <v>29</v>
      </c>
      <c r="C17" s="24">
        <v>324.6</v>
      </c>
      <c r="D17" s="19">
        <v>483.9</v>
      </c>
      <c r="E17" s="13">
        <f t="shared" si="0"/>
        <v>159.29999999999995</v>
      </c>
      <c r="F17" s="24">
        <v>39.9</v>
      </c>
      <c r="G17" s="19">
        <v>52.8</v>
      </c>
      <c r="H17" s="13">
        <f t="shared" si="1"/>
        <v>12.899999999999999</v>
      </c>
      <c r="I17" s="24">
        <v>17.3</v>
      </c>
      <c r="J17" s="13">
        <v>20</v>
      </c>
      <c r="K17" s="13">
        <f t="shared" si="2"/>
        <v>2.6999999999999993</v>
      </c>
      <c r="L17" s="24">
        <v>283.6</v>
      </c>
      <c r="M17" s="19">
        <v>431.1</v>
      </c>
      <c r="N17" s="13">
        <f t="shared" si="3"/>
        <v>147.5</v>
      </c>
      <c r="O17" s="24">
        <v>1.1</v>
      </c>
      <c r="P17" s="13">
        <v>0</v>
      </c>
      <c r="Q17" s="27">
        <f t="shared" si="4"/>
        <v>-1.1</v>
      </c>
    </row>
    <row r="18" spans="1:17" ht="12" customHeight="1">
      <c r="A18" s="8" t="s">
        <v>30</v>
      </c>
      <c r="B18" s="8" t="s">
        <v>31</v>
      </c>
      <c r="C18" s="24">
        <v>863.6</v>
      </c>
      <c r="D18" s="19">
        <v>1269.2</v>
      </c>
      <c r="E18" s="13">
        <f t="shared" si="0"/>
        <v>405.6</v>
      </c>
      <c r="F18" s="24">
        <v>124.9</v>
      </c>
      <c r="G18" s="19">
        <v>264.9</v>
      </c>
      <c r="H18" s="13">
        <f t="shared" si="1"/>
        <v>139.99999999999997</v>
      </c>
      <c r="I18" s="24">
        <v>41.7</v>
      </c>
      <c r="J18" s="19">
        <v>95.9</v>
      </c>
      <c r="K18" s="13">
        <f t="shared" si="2"/>
        <v>54.2</v>
      </c>
      <c r="L18" s="24">
        <v>738.7</v>
      </c>
      <c r="M18" s="19">
        <v>997.4</v>
      </c>
      <c r="N18" s="13">
        <f t="shared" si="3"/>
        <v>258.69999999999993</v>
      </c>
      <c r="O18" s="24">
        <v>0</v>
      </c>
      <c r="P18" s="19">
        <v>6.9</v>
      </c>
      <c r="Q18" s="27">
        <f t="shared" si="4"/>
        <v>6.9</v>
      </c>
    </row>
    <row r="19" spans="1:17" ht="12" customHeight="1">
      <c r="A19" s="8" t="s">
        <v>32</v>
      </c>
      <c r="B19" s="8" t="s">
        <v>33</v>
      </c>
      <c r="C19" s="24">
        <v>2253.3</v>
      </c>
      <c r="D19" s="19">
        <v>3104.1</v>
      </c>
      <c r="E19" s="13">
        <f t="shared" si="0"/>
        <v>850.7999999999997</v>
      </c>
      <c r="F19" s="24">
        <v>291.1</v>
      </c>
      <c r="G19" s="19">
        <v>302.5</v>
      </c>
      <c r="H19" s="13">
        <f t="shared" si="1"/>
        <v>11.399999999999977</v>
      </c>
      <c r="I19" s="24">
        <v>115.5</v>
      </c>
      <c r="J19" s="19">
        <v>162.3</v>
      </c>
      <c r="K19" s="13">
        <f t="shared" si="2"/>
        <v>46.80000000000001</v>
      </c>
      <c r="L19" s="24">
        <v>1866.5</v>
      </c>
      <c r="M19" s="19">
        <v>2728.8</v>
      </c>
      <c r="N19" s="13">
        <f t="shared" si="3"/>
        <v>862.3000000000002</v>
      </c>
      <c r="O19" s="24">
        <v>95.7</v>
      </c>
      <c r="P19" s="19">
        <v>727.4</v>
      </c>
      <c r="Q19" s="27">
        <f t="shared" si="4"/>
        <v>631.6999999999999</v>
      </c>
    </row>
    <row r="20" spans="1:17" ht="12" customHeight="1">
      <c r="A20" s="8" t="s">
        <v>34</v>
      </c>
      <c r="B20" s="8" t="s">
        <v>35</v>
      </c>
      <c r="C20" s="24">
        <v>485.5</v>
      </c>
      <c r="D20" s="19">
        <v>1028.2</v>
      </c>
      <c r="E20" s="13">
        <f t="shared" si="0"/>
        <v>542.7</v>
      </c>
      <c r="F20" s="24">
        <v>131.2</v>
      </c>
      <c r="G20" s="13">
        <v>239</v>
      </c>
      <c r="H20" s="13">
        <f t="shared" si="1"/>
        <v>107.80000000000001</v>
      </c>
      <c r="I20" s="24">
        <v>43.8</v>
      </c>
      <c r="J20" s="19">
        <v>77.7</v>
      </c>
      <c r="K20" s="13">
        <f t="shared" si="2"/>
        <v>33.900000000000006</v>
      </c>
      <c r="L20" s="24">
        <v>350.4</v>
      </c>
      <c r="M20" s="19">
        <v>762.2</v>
      </c>
      <c r="N20" s="13">
        <f t="shared" si="3"/>
        <v>411.80000000000007</v>
      </c>
      <c r="O20" s="24">
        <v>3.9</v>
      </c>
      <c r="P20" s="13">
        <v>27</v>
      </c>
      <c r="Q20" s="27">
        <f t="shared" si="4"/>
        <v>23.1</v>
      </c>
    </row>
    <row r="21" spans="1:17" ht="12" customHeight="1">
      <c r="A21" s="8" t="s">
        <v>36</v>
      </c>
      <c r="B21" s="8" t="s">
        <v>37</v>
      </c>
      <c r="C21" s="24">
        <v>2027.6</v>
      </c>
      <c r="D21" s="13">
        <v>0</v>
      </c>
      <c r="E21" s="13">
        <f t="shared" si="0"/>
        <v>-2027.6</v>
      </c>
      <c r="F21" s="24">
        <v>492.3</v>
      </c>
      <c r="G21" s="13">
        <v>0</v>
      </c>
      <c r="H21" s="13">
        <f t="shared" si="1"/>
        <v>-492.3</v>
      </c>
      <c r="I21" s="24">
        <v>108.6</v>
      </c>
      <c r="J21" s="13">
        <v>0</v>
      </c>
      <c r="K21" s="13">
        <f t="shared" si="2"/>
        <v>-108.6</v>
      </c>
      <c r="L21" s="24">
        <v>1521.8</v>
      </c>
      <c r="M21" s="13">
        <v>0</v>
      </c>
      <c r="N21" s="13">
        <f t="shared" si="3"/>
        <v>-1521.8</v>
      </c>
      <c r="O21" s="24">
        <v>13.5</v>
      </c>
      <c r="P21" s="13">
        <v>0</v>
      </c>
      <c r="Q21" s="27">
        <f t="shared" si="4"/>
        <v>-13.5</v>
      </c>
    </row>
    <row r="22" spans="1:17" ht="12" customHeight="1">
      <c r="A22" s="8" t="s">
        <v>38</v>
      </c>
      <c r="B22" s="8" t="s">
        <v>39</v>
      </c>
      <c r="C22" s="24">
        <v>938.5</v>
      </c>
      <c r="D22" s="19">
        <v>1383.1</v>
      </c>
      <c r="E22" s="13">
        <f t="shared" si="0"/>
        <v>444.5999999999999</v>
      </c>
      <c r="F22" s="24">
        <v>152</v>
      </c>
      <c r="G22" s="19">
        <v>318.6</v>
      </c>
      <c r="H22" s="13">
        <f t="shared" si="1"/>
        <v>166.60000000000002</v>
      </c>
      <c r="I22" s="24">
        <v>56</v>
      </c>
      <c r="J22" s="19">
        <v>100.2</v>
      </c>
      <c r="K22" s="13">
        <f t="shared" si="2"/>
        <v>44.2</v>
      </c>
      <c r="L22" s="24">
        <v>786.5</v>
      </c>
      <c r="M22" s="19">
        <v>1040.2</v>
      </c>
      <c r="N22" s="13">
        <f t="shared" si="3"/>
        <v>253.70000000000005</v>
      </c>
      <c r="O22" s="24">
        <v>0</v>
      </c>
      <c r="P22" s="19">
        <v>24.3</v>
      </c>
      <c r="Q22" s="27">
        <f t="shared" si="4"/>
        <v>24.3</v>
      </c>
    </row>
    <row r="23" spans="1:17" ht="12" customHeight="1">
      <c r="A23" s="8" t="s">
        <v>40</v>
      </c>
      <c r="B23" s="8" t="s">
        <v>41</v>
      </c>
      <c r="C23" s="24">
        <v>911.1</v>
      </c>
      <c r="D23" s="19">
        <v>1947.6</v>
      </c>
      <c r="E23" s="13">
        <f t="shared" si="0"/>
        <v>1036.5</v>
      </c>
      <c r="F23" s="24">
        <v>156</v>
      </c>
      <c r="G23" s="19">
        <v>452.8</v>
      </c>
      <c r="H23" s="13">
        <f t="shared" si="1"/>
        <v>296.8</v>
      </c>
      <c r="I23" s="24">
        <v>50</v>
      </c>
      <c r="J23" s="19">
        <v>262.3</v>
      </c>
      <c r="K23" s="13">
        <f t="shared" si="2"/>
        <v>212.3</v>
      </c>
      <c r="L23" s="24">
        <v>734.6</v>
      </c>
      <c r="M23" s="19">
        <v>1441.3</v>
      </c>
      <c r="N23" s="13">
        <f t="shared" si="3"/>
        <v>706.6999999999999</v>
      </c>
      <c r="O23" s="24">
        <v>20.5</v>
      </c>
      <c r="P23" s="19">
        <v>53.5</v>
      </c>
      <c r="Q23" s="27">
        <f t="shared" si="4"/>
        <v>33</v>
      </c>
    </row>
    <row r="24" spans="1:17" ht="12" customHeight="1">
      <c r="A24" s="8" t="s">
        <v>42</v>
      </c>
      <c r="B24" s="8" t="s">
        <v>43</v>
      </c>
      <c r="C24" s="24">
        <v>837.4</v>
      </c>
      <c r="D24" s="19">
        <v>617.6</v>
      </c>
      <c r="E24" s="13">
        <f t="shared" si="0"/>
        <v>-219.79999999999995</v>
      </c>
      <c r="F24" s="24">
        <v>100.2</v>
      </c>
      <c r="G24" s="19">
        <v>82.4</v>
      </c>
      <c r="H24" s="13">
        <f t="shared" si="1"/>
        <v>-17.799999999999997</v>
      </c>
      <c r="I24" s="24">
        <v>16.2</v>
      </c>
      <c r="J24" s="19">
        <v>35.1</v>
      </c>
      <c r="K24" s="13">
        <f t="shared" si="2"/>
        <v>18.900000000000002</v>
      </c>
      <c r="L24" s="24">
        <v>735.1</v>
      </c>
      <c r="M24" s="19">
        <v>535.3</v>
      </c>
      <c r="N24" s="13">
        <f t="shared" si="3"/>
        <v>-199.80000000000007</v>
      </c>
      <c r="O24" s="24">
        <v>2.1</v>
      </c>
      <c r="P24" s="13">
        <v>0</v>
      </c>
      <c r="Q24" s="27">
        <f t="shared" si="4"/>
        <v>-2.1</v>
      </c>
    </row>
    <row r="25" spans="1:17" ht="12" customHeight="1">
      <c r="A25" s="8" t="s">
        <v>44</v>
      </c>
      <c r="B25" s="8" t="s">
        <v>45</v>
      </c>
      <c r="C25" s="24">
        <v>0</v>
      </c>
      <c r="D25" s="19">
        <v>1289.2</v>
      </c>
      <c r="E25" s="13">
        <f t="shared" si="0"/>
        <v>1289.2</v>
      </c>
      <c r="F25" s="24">
        <v>0</v>
      </c>
      <c r="G25" s="19">
        <v>312.6</v>
      </c>
      <c r="H25" s="13">
        <f t="shared" si="1"/>
        <v>312.6</v>
      </c>
      <c r="I25" s="24">
        <v>0</v>
      </c>
      <c r="J25" s="19">
        <v>51.7</v>
      </c>
      <c r="K25" s="13">
        <f t="shared" si="2"/>
        <v>51.7</v>
      </c>
      <c r="L25" s="13">
        <v>0</v>
      </c>
      <c r="M25" s="19">
        <v>961.6</v>
      </c>
      <c r="N25" s="13">
        <f t="shared" si="3"/>
        <v>961.6</v>
      </c>
      <c r="O25" s="24">
        <v>0</v>
      </c>
      <c r="P25" s="13">
        <v>15</v>
      </c>
      <c r="Q25" s="27">
        <f t="shared" si="4"/>
        <v>15</v>
      </c>
    </row>
    <row r="26" spans="1:17" ht="12" customHeight="1">
      <c r="A26" s="8" t="s">
        <v>46</v>
      </c>
      <c r="B26" s="8" t="s">
        <v>47</v>
      </c>
      <c r="C26" s="24">
        <v>667.2</v>
      </c>
      <c r="D26" s="19">
        <v>1270.9</v>
      </c>
      <c r="E26" s="13">
        <f t="shared" si="0"/>
        <v>603.7</v>
      </c>
      <c r="F26" s="24">
        <v>162.7</v>
      </c>
      <c r="G26" s="19">
        <v>412.6</v>
      </c>
      <c r="H26" s="13">
        <f t="shared" si="1"/>
        <v>249.90000000000003</v>
      </c>
      <c r="I26" s="24">
        <v>52</v>
      </c>
      <c r="J26" s="19">
        <v>129.9</v>
      </c>
      <c r="K26" s="13">
        <f t="shared" si="2"/>
        <v>77.9</v>
      </c>
      <c r="L26" s="24">
        <v>504.5</v>
      </c>
      <c r="M26" s="19">
        <v>858.3</v>
      </c>
      <c r="N26" s="13">
        <f t="shared" si="3"/>
        <v>353.79999999999995</v>
      </c>
      <c r="O26" s="24">
        <v>0</v>
      </c>
      <c r="P26" s="13">
        <v>0</v>
      </c>
      <c r="Q26" s="27">
        <f t="shared" si="4"/>
        <v>0</v>
      </c>
    </row>
    <row r="27" spans="1:17" ht="12" customHeight="1">
      <c r="A27" s="8" t="s">
        <v>48</v>
      </c>
      <c r="B27" s="8" t="s">
        <v>49</v>
      </c>
      <c r="C27" s="24">
        <v>319.6</v>
      </c>
      <c r="D27" s="13">
        <v>361</v>
      </c>
      <c r="E27" s="13">
        <f t="shared" si="0"/>
        <v>41.39999999999998</v>
      </c>
      <c r="F27" s="24">
        <v>35.6</v>
      </c>
      <c r="G27" s="19">
        <v>24.2</v>
      </c>
      <c r="H27" s="13">
        <f t="shared" si="1"/>
        <v>-11.400000000000002</v>
      </c>
      <c r="I27" s="24">
        <v>6.1</v>
      </c>
      <c r="J27" s="19">
        <v>9.9</v>
      </c>
      <c r="K27" s="13">
        <f t="shared" si="2"/>
        <v>3.8000000000000007</v>
      </c>
      <c r="L27" s="24">
        <v>260.7</v>
      </c>
      <c r="M27" s="19">
        <v>319.2</v>
      </c>
      <c r="N27" s="13">
        <f t="shared" si="3"/>
        <v>58.5</v>
      </c>
      <c r="O27" s="24">
        <v>23.3</v>
      </c>
      <c r="P27" s="19">
        <v>17.7</v>
      </c>
      <c r="Q27" s="27">
        <f t="shared" si="4"/>
        <v>-5.600000000000001</v>
      </c>
    </row>
    <row r="28" spans="1:17" ht="12" customHeight="1">
      <c r="A28" s="8" t="s">
        <v>50</v>
      </c>
      <c r="B28" s="8" t="s">
        <v>51</v>
      </c>
      <c r="C28" s="24">
        <v>1073.9</v>
      </c>
      <c r="D28" s="19">
        <v>1567.3</v>
      </c>
      <c r="E28" s="13">
        <f t="shared" si="0"/>
        <v>493.39999999999986</v>
      </c>
      <c r="F28" s="24">
        <v>266.9</v>
      </c>
      <c r="G28" s="19">
        <v>271.3</v>
      </c>
      <c r="H28" s="13">
        <f t="shared" si="1"/>
        <v>4.400000000000034</v>
      </c>
      <c r="I28" s="24">
        <v>41.7</v>
      </c>
      <c r="J28" s="13">
        <v>101</v>
      </c>
      <c r="K28" s="13">
        <f t="shared" si="2"/>
        <v>59.3</v>
      </c>
      <c r="L28" s="24">
        <v>785.7</v>
      </c>
      <c r="M28" s="19">
        <v>1262.5</v>
      </c>
      <c r="N28" s="13">
        <f t="shared" si="3"/>
        <v>476.79999999999995</v>
      </c>
      <c r="O28" s="24">
        <v>21.3</v>
      </c>
      <c r="P28" s="19">
        <v>33.5</v>
      </c>
      <c r="Q28" s="27">
        <f t="shared" si="4"/>
        <v>12.2</v>
      </c>
    </row>
    <row r="29" spans="1:17" ht="12" customHeight="1">
      <c r="A29" s="8" t="s">
        <v>52</v>
      </c>
      <c r="B29" s="8" t="s">
        <v>53</v>
      </c>
      <c r="C29" s="24">
        <v>1245.7</v>
      </c>
      <c r="D29" s="19">
        <v>1675.3</v>
      </c>
      <c r="E29" s="13">
        <f t="shared" si="0"/>
        <v>429.5999999999999</v>
      </c>
      <c r="F29" s="24">
        <v>211.2</v>
      </c>
      <c r="G29" s="19">
        <v>349.5</v>
      </c>
      <c r="H29" s="13">
        <f t="shared" si="1"/>
        <v>138.3</v>
      </c>
      <c r="I29" s="24">
        <v>77.9</v>
      </c>
      <c r="J29" s="19">
        <v>138.3</v>
      </c>
      <c r="K29" s="13">
        <f t="shared" si="2"/>
        <v>60.400000000000006</v>
      </c>
      <c r="L29" s="24">
        <v>1028.5</v>
      </c>
      <c r="M29" s="19">
        <v>1306.6</v>
      </c>
      <c r="N29" s="13">
        <f t="shared" si="3"/>
        <v>278.0999999999999</v>
      </c>
      <c r="O29" s="24">
        <v>5.9</v>
      </c>
      <c r="P29" s="19">
        <v>19.3</v>
      </c>
      <c r="Q29" s="27">
        <f t="shared" si="4"/>
        <v>13.4</v>
      </c>
    </row>
    <row r="30" spans="1:17" ht="12" customHeight="1">
      <c r="A30" s="8" t="s">
        <v>54</v>
      </c>
      <c r="B30" s="8" t="s">
        <v>55</v>
      </c>
      <c r="C30" s="24">
        <v>1620</v>
      </c>
      <c r="D30" s="19">
        <v>1590.6</v>
      </c>
      <c r="E30" s="13">
        <f t="shared" si="0"/>
        <v>-29.40000000000009</v>
      </c>
      <c r="F30" s="24">
        <v>345</v>
      </c>
      <c r="G30" s="13">
        <v>473</v>
      </c>
      <c r="H30" s="13">
        <f t="shared" si="1"/>
        <v>128</v>
      </c>
      <c r="I30" s="24">
        <v>0</v>
      </c>
      <c r="J30" s="13">
        <v>0</v>
      </c>
      <c r="K30" s="13">
        <f t="shared" si="2"/>
        <v>0</v>
      </c>
      <c r="L30" s="24">
        <v>1275</v>
      </c>
      <c r="M30" s="19">
        <v>1115.7</v>
      </c>
      <c r="N30" s="13">
        <f t="shared" si="3"/>
        <v>-159.29999999999995</v>
      </c>
      <c r="O30" s="24">
        <v>0</v>
      </c>
      <c r="P30" s="13">
        <v>0</v>
      </c>
      <c r="Q30" s="27">
        <f t="shared" si="4"/>
        <v>0</v>
      </c>
    </row>
    <row r="31" spans="1:17" ht="12" customHeight="1">
      <c r="A31" s="8" t="s">
        <v>56</v>
      </c>
      <c r="B31" s="8" t="s">
        <v>57</v>
      </c>
      <c r="C31" s="24">
        <v>1550.2</v>
      </c>
      <c r="D31" s="19">
        <v>2119.8</v>
      </c>
      <c r="E31" s="13">
        <f t="shared" si="0"/>
        <v>569.6000000000001</v>
      </c>
      <c r="F31" s="24">
        <v>274.8</v>
      </c>
      <c r="G31" s="19">
        <v>494.4</v>
      </c>
      <c r="H31" s="13">
        <f t="shared" si="1"/>
        <v>219.59999999999997</v>
      </c>
      <c r="I31" s="24">
        <v>93.5</v>
      </c>
      <c r="J31" s="13">
        <v>144</v>
      </c>
      <c r="K31" s="13">
        <f t="shared" si="2"/>
        <v>50.5</v>
      </c>
      <c r="L31" s="24">
        <v>1226.3</v>
      </c>
      <c r="M31" s="19">
        <v>1426.1</v>
      </c>
      <c r="N31" s="13">
        <f t="shared" si="3"/>
        <v>199.79999999999995</v>
      </c>
      <c r="O31" s="24">
        <v>49.1</v>
      </c>
      <c r="P31" s="13">
        <v>199.3</v>
      </c>
      <c r="Q31" s="27">
        <f t="shared" si="4"/>
        <v>150.20000000000002</v>
      </c>
    </row>
    <row r="32" spans="1:17" ht="12" customHeight="1">
      <c r="A32" s="8" t="s">
        <v>58</v>
      </c>
      <c r="B32" s="8" t="s">
        <v>59</v>
      </c>
      <c r="C32" s="24">
        <v>0</v>
      </c>
      <c r="D32" s="13">
        <v>0</v>
      </c>
      <c r="E32" s="13">
        <f t="shared" si="0"/>
        <v>0</v>
      </c>
      <c r="F32" s="24">
        <v>0</v>
      </c>
      <c r="G32" s="13">
        <v>0</v>
      </c>
      <c r="H32" s="13">
        <f t="shared" si="1"/>
        <v>0</v>
      </c>
      <c r="I32" s="24">
        <v>0</v>
      </c>
      <c r="J32" s="13">
        <v>0</v>
      </c>
      <c r="K32" s="13">
        <f t="shared" si="2"/>
        <v>0</v>
      </c>
      <c r="L32" s="24">
        <v>0</v>
      </c>
      <c r="M32" s="13">
        <v>0</v>
      </c>
      <c r="N32" s="13">
        <f t="shared" si="3"/>
        <v>0</v>
      </c>
      <c r="O32" s="24">
        <v>0</v>
      </c>
      <c r="P32" s="13">
        <v>0</v>
      </c>
      <c r="Q32" s="27">
        <f t="shared" si="4"/>
        <v>0</v>
      </c>
    </row>
    <row r="33" spans="1:17" ht="12" customHeight="1">
      <c r="A33" s="8" t="s">
        <v>60</v>
      </c>
      <c r="B33" s="8" t="s">
        <v>61</v>
      </c>
      <c r="C33" s="24">
        <v>85.6</v>
      </c>
      <c r="D33" s="19">
        <v>248.5</v>
      </c>
      <c r="E33" s="13">
        <f t="shared" si="0"/>
        <v>162.9</v>
      </c>
      <c r="F33" s="24">
        <v>35.6</v>
      </c>
      <c r="G33" s="19">
        <v>108.1</v>
      </c>
      <c r="H33" s="13">
        <f t="shared" si="1"/>
        <v>72.5</v>
      </c>
      <c r="I33" s="24">
        <v>35.6</v>
      </c>
      <c r="J33" s="19">
        <v>46.6</v>
      </c>
      <c r="K33" s="13">
        <f t="shared" si="2"/>
        <v>11</v>
      </c>
      <c r="L33" s="24">
        <v>50</v>
      </c>
      <c r="M33" s="19">
        <v>140.4</v>
      </c>
      <c r="N33" s="13">
        <f t="shared" si="3"/>
        <v>90.4</v>
      </c>
      <c r="O33" s="24">
        <v>0</v>
      </c>
      <c r="P33" s="13">
        <v>0</v>
      </c>
      <c r="Q33" s="27">
        <f t="shared" si="4"/>
        <v>0</v>
      </c>
    </row>
    <row r="34" spans="1:17" ht="12" customHeight="1">
      <c r="A34" s="28"/>
      <c r="B34" s="29" t="s">
        <v>67</v>
      </c>
      <c r="C34" s="30">
        <f>SUM(C7:C33)</f>
        <v>25638.5</v>
      </c>
      <c r="D34" s="31">
        <v>33089.3</v>
      </c>
      <c r="E34" s="32">
        <f t="shared" si="0"/>
        <v>7450.800000000003</v>
      </c>
      <c r="F34" s="30">
        <f>SUM(F7:F33)</f>
        <v>6181.8</v>
      </c>
      <c r="G34" s="31">
        <v>8240.7</v>
      </c>
      <c r="H34" s="32">
        <f t="shared" si="1"/>
        <v>2058.9000000000005</v>
      </c>
      <c r="I34" s="30">
        <f>SUM(I7:I33)</f>
        <v>1483.1000000000001</v>
      </c>
      <c r="J34" s="31">
        <v>2402.4</v>
      </c>
      <c r="K34" s="32">
        <f t="shared" si="2"/>
        <v>919.3</v>
      </c>
      <c r="L34" s="30">
        <f>SUM(L7:L33)</f>
        <v>19123.100000000002</v>
      </c>
      <c r="M34" s="31">
        <v>24957.6</v>
      </c>
      <c r="N34" s="32">
        <f t="shared" si="3"/>
        <v>5834.499999999996</v>
      </c>
      <c r="O34" s="30">
        <f>SUM(O7:O33)</f>
        <v>325.1</v>
      </c>
      <c r="P34" s="31">
        <v>1343.8</v>
      </c>
      <c r="Q34" s="33">
        <f t="shared" si="4"/>
        <v>1018.6999999999999</v>
      </c>
    </row>
    <row r="35" spans="3:17" ht="12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3:17" ht="12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3:17" ht="12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4:17" ht="12" customHeight="1">
      <c r="D38" s="13"/>
      <c r="E38" s="13"/>
      <c r="G38" s="13"/>
      <c r="H38" s="13"/>
      <c r="K38" s="13"/>
      <c r="L38" s="13"/>
      <c r="M38" s="13"/>
      <c r="N38" s="13"/>
      <c r="O38" s="13"/>
      <c r="P38" s="13"/>
      <c r="Q38" s="13"/>
    </row>
    <row r="39" spans="4:17" ht="12" customHeight="1">
      <c r="D39" s="13"/>
      <c r="E39" s="13"/>
      <c r="G39" s="13"/>
      <c r="H39" s="13"/>
      <c r="K39" s="13"/>
      <c r="L39" s="13"/>
      <c r="M39" s="13"/>
      <c r="N39" s="13"/>
      <c r="O39" s="13"/>
      <c r="P39" s="13"/>
      <c r="Q39" s="13"/>
    </row>
    <row r="40" spans="4:8" ht="12" customHeight="1">
      <c r="D40" s="13"/>
      <c r="E40" s="13"/>
      <c r="G40" s="13"/>
      <c r="H40" s="13"/>
    </row>
    <row r="41" spans="4:8" ht="12" customHeight="1">
      <c r="D41" s="13"/>
      <c r="E41" s="13"/>
      <c r="G41" s="13"/>
      <c r="H41" s="13"/>
    </row>
    <row r="42" spans="4:8" ht="12" customHeight="1">
      <c r="D42" s="13"/>
      <c r="E42" s="13"/>
      <c r="G42" s="13"/>
      <c r="H42" s="13"/>
    </row>
    <row r="43" spans="4:8" ht="12" customHeight="1">
      <c r="D43" s="13"/>
      <c r="E43" s="13"/>
      <c r="G43" s="13"/>
      <c r="H43" s="13"/>
    </row>
    <row r="44" spans="4:8" ht="12" customHeight="1">
      <c r="D44" s="13"/>
      <c r="E44" s="13"/>
      <c r="G44" s="13"/>
      <c r="H44" s="13"/>
    </row>
    <row r="45" spans="4:8" ht="12" customHeight="1">
      <c r="D45" s="13"/>
      <c r="E45" s="13"/>
      <c r="G45" s="13"/>
      <c r="H45" s="13"/>
    </row>
    <row r="46" spans="4:8" ht="12" customHeight="1">
      <c r="D46" s="13"/>
      <c r="E46" s="13"/>
      <c r="G46" s="13"/>
      <c r="H46" s="13"/>
    </row>
    <row r="47" spans="4:8" ht="12" customHeight="1">
      <c r="D47" s="13"/>
      <c r="E47" s="13"/>
      <c r="G47" s="13"/>
      <c r="H47" s="13"/>
    </row>
    <row r="48" spans="4:8" ht="12" customHeight="1">
      <c r="D48" s="13"/>
      <c r="E48" s="13"/>
      <c r="G48" s="13"/>
      <c r="H48" s="13"/>
    </row>
    <row r="49" spans="4:5" ht="12" customHeight="1">
      <c r="D49" s="13"/>
      <c r="E49" s="13"/>
    </row>
    <row r="50" spans="4:5" ht="12" customHeight="1">
      <c r="D50" s="13"/>
      <c r="E50" s="13"/>
    </row>
    <row r="51" spans="4:5" ht="12" customHeight="1">
      <c r="D51" s="13"/>
      <c r="E51" s="13"/>
    </row>
    <row r="52" spans="4:5" ht="12" customHeight="1">
      <c r="D52" s="13"/>
      <c r="E52" s="13"/>
    </row>
    <row r="53" spans="4:5" ht="12" customHeight="1">
      <c r="D53" s="13"/>
      <c r="E53" s="13"/>
    </row>
  </sheetData>
  <mergeCells count="1">
    <mergeCell ref="O5:U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2004-10-07T12:02:23Z</cp:lastPrinted>
  <dcterms:created xsi:type="dcterms:W3CDTF">1999-06-03T07:04:38Z</dcterms:created>
  <dcterms:modified xsi:type="dcterms:W3CDTF">2004-10-07T12:02:30Z</dcterms:modified>
  <cp:category/>
  <cp:version/>
  <cp:contentType/>
  <cp:contentStatus/>
</cp:coreProperties>
</file>