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45" windowWidth="9705" windowHeight="65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<sst xmlns="http://schemas.openxmlformats.org/spreadsheetml/2006/main" count="82" uniqueCount="74">
  <si>
    <t xml:space="preserve"> </t>
  </si>
  <si>
    <t xml:space="preserve">Найменування </t>
  </si>
  <si>
    <t>п/п</t>
  </si>
  <si>
    <t>областей</t>
  </si>
  <si>
    <t>Надійшло</t>
  </si>
  <si>
    <t>Вибуло</t>
  </si>
  <si>
    <t>Зміни проти</t>
  </si>
  <si>
    <t>ОУНБ</t>
  </si>
  <si>
    <t xml:space="preserve">Зміни проти 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</si>
  <si>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</si>
  <si>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</si>
  <si>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</si>
  <si>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</si>
  <si>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</si>
  <si>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</si>
  <si>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</si>
  <si>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</si>
  <si>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</si>
  <si>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</si>
  <si>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</si>
  <si>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</si>
  <si>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</si>
  <si>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</si>
  <si>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</si>
  <si>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</si>
  <si>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</si>
  <si>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</si>
  <si>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</si>
  <si>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</si>
  <si>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</si>
  <si>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</si>
  <si>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</si>
  <si>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</si>
  <si>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</si>
  <si>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</si>
  <si>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</si>
  <si>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</si>
  <si>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</si>
  <si>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</si>
  <si>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</si>
  <si>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</si>
  <si>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</si>
  <si>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</si>
  <si>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</si>
  <si>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</si>
  <si>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</si>
  <si>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</si>
  <si>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</si>
  <si>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</si>
  <si>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</si>
  <si>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</si>
  <si>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</si>
  <si>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</si>
  <si>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</si>
  <si>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</si>
  <si>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</si>
  <si>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</si>
  <si>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</si>
  <si>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</si>
  <si>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</si>
  <si>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</si>
  <si>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</si>
  <si>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</si>
  <si>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 xml:space="preserve">      </t>
  </si>
  <si>
    <t>Таблиця 3</t>
  </si>
  <si>
    <t>№№</t>
  </si>
  <si>
    <t>Бібліотеки системи МКіМ</t>
  </si>
  <si>
    <t>тис. прим.  з двома десятковими знаками</t>
  </si>
  <si>
    <t>публічні бібліотеки</t>
  </si>
  <si>
    <t xml:space="preserve">Бібліотечний фонд </t>
  </si>
  <si>
    <t>(усього)</t>
  </si>
  <si>
    <t>у тому числі:</t>
  </si>
  <si>
    <t>у тому числі у сільській місцевості</t>
  </si>
  <si>
    <t>Усього: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</si>
</sst>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11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2" fontId="3" fillId="0" borderId="0" xfId="0" applyNumberFormat="1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2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6" fillId="0" borderId="8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3" fillId="0" borderId="4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2" fontId="4" fillId="0" borderId="5" xfId="0" applyNumberFormat="1" applyFont="1" applyBorder="1" applyAlignment="1">
      <alignment horizontal="right"/>
    </xf>
    <xf numFmtId="2" fontId="6" fillId="0" borderId="18" xfId="0" applyNumberFormat="1" applyFont="1" applyBorder="1" applyAlignment="1">
      <alignment/>
    </xf>
    <xf numFmtId="2" fontId="3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/>
    </xf>
    <xf numFmtId="0" fontId="3" fillId="0" borderId="1" xfId="0" applyFont="1" applyBorder="1" applyAlignment="1">
      <alignment horizontal="center"/>
    </xf>
    <xf numFmtId="0" fontId="1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tabSelected="1" view="pageBreakPreview" zoomScaleNormal="125" zoomScaleSheetLayoutView="100" workbookViewId="0" topLeftCell="H1">
      <selection activeCell="I1" sqref="I1"/>
    </sheetView>
  </sheetViews>
  <sheetFormatPr defaultColWidth="9.59765625" defaultRowHeight="12.75" customHeight="1"/>
  <cols>
    <col min="1" max="1" width="6.3984375" style="0" customWidth="1"/>
    <col min="2" max="2" width="30.796875" style="0" customWidth="1"/>
    <col min="3" max="3" width="16" style="0" customWidth="1"/>
    <col min="4" max="4" width="14.3984375" style="0" customWidth="1"/>
    <col min="5" max="5" width="11.3984375" style="0" customWidth="1"/>
    <col min="6" max="6" width="15.19921875" style="0" customWidth="1"/>
    <col min="7" max="7" width="14.796875" style="0" customWidth="1"/>
    <col min="8" max="8" width="14.19921875" style="0" customWidth="1"/>
    <col min="9" max="9" width="12.19921875" style="0" customWidth="1"/>
    <col min="10" max="10" width="10.3984375" style="0" customWidth="1"/>
    <col min="11" max="11" width="13.3984375" style="0" customWidth="1"/>
    <col min="12" max="12" width="14.19921875" style="0" customWidth="1"/>
    <col min="13" max="13" width="15" style="0" customWidth="1"/>
    <col min="14" max="14" width="12.796875" style="0" customWidth="1"/>
    <col min="15" max="15" width="11.19921875" style="0" customWidth="1"/>
    <col min="16" max="16" width="14.19921875" style="0" customWidth="1"/>
    <col min="17" max="17" width="0.3984375" style="3" hidden="1" customWidth="1"/>
    <col min="18" max="18" width="0.19921875" style="0" hidden="1" customWidth="1"/>
    <col min="19" max="19" width="14.796875" style="0" customWidth="1"/>
    <col min="20" max="20" width="14.3984375" style="0" customWidth="1"/>
    <col min="21" max="21" width="13" style="0" customWidth="1"/>
    <col min="22" max="22" width="11.3984375" style="0" customWidth="1"/>
    <col min="23" max="24" width="14.19921875" style="0" customWidth="1"/>
    <col min="25" max="25" width="9.19921875" style="0" hidden="1" customWidth="1"/>
    <col min="26" max="26" width="12.19921875" style="0" customWidth="1"/>
  </cols>
  <sheetData>
    <row r="1" spans="1:26" ht="12.75" customHeight="1">
      <c r="A1" s="13"/>
      <c r="B1" s="13"/>
      <c r="C1" s="13"/>
      <c r="D1" s="13"/>
      <c r="E1" s="13"/>
      <c r="F1" s="16" t="s">
        <v>69</v>
      </c>
      <c r="G1" s="74"/>
      <c r="H1" s="74"/>
      <c r="I1" s="14" t="s">
        <v>70</v>
      </c>
      <c r="J1" s="13"/>
      <c r="K1" s="13"/>
      <c r="L1" s="13"/>
      <c r="M1" s="13"/>
      <c r="N1" s="13"/>
      <c r="O1" s="13"/>
      <c r="P1" s="13"/>
      <c r="Q1" s="15"/>
      <c r="R1" s="13"/>
      <c r="S1" s="13"/>
      <c r="T1" s="16" t="s">
        <v>64</v>
      </c>
      <c r="U1" s="13"/>
      <c r="V1" s="13"/>
      <c r="W1" s="13"/>
      <c r="X1" s="13"/>
      <c r="Y1" s="13"/>
      <c r="Z1" s="13"/>
    </row>
    <row r="2" spans="1:26" ht="12.75" customHeight="1" thickBot="1">
      <c r="A2" s="15"/>
      <c r="B2" s="17"/>
      <c r="C2" s="17"/>
      <c r="D2" s="18" t="s">
        <v>63</v>
      </c>
      <c r="E2" s="13"/>
      <c r="F2" s="19" t="s">
        <v>67</v>
      </c>
      <c r="G2" s="20"/>
      <c r="H2" s="19"/>
      <c r="I2" s="19"/>
      <c r="J2" s="13"/>
      <c r="K2" s="17"/>
      <c r="L2" s="17"/>
      <c r="M2" s="17"/>
      <c r="N2" s="17"/>
      <c r="O2" s="17"/>
      <c r="P2" s="17"/>
      <c r="Q2" s="15"/>
      <c r="R2" s="17"/>
      <c r="S2" s="15"/>
      <c r="T2" s="17"/>
      <c r="U2" s="17"/>
      <c r="V2" s="17"/>
      <c r="W2" s="17"/>
      <c r="X2" s="13"/>
      <c r="Y2" s="13"/>
      <c r="Z2" s="13"/>
    </row>
    <row r="3" spans="1:26" ht="12.75" customHeight="1">
      <c r="A3" s="21" t="s">
        <v>65</v>
      </c>
      <c r="B3" s="22" t="s">
        <v>1</v>
      </c>
      <c r="C3" s="23" t="s">
        <v>0</v>
      </c>
      <c r="D3" s="23" t="s">
        <v>66</v>
      </c>
      <c r="E3" s="23"/>
      <c r="F3" s="23"/>
      <c r="G3" s="24"/>
      <c r="H3" s="25"/>
      <c r="I3" s="25"/>
      <c r="J3" s="25"/>
      <c r="K3" s="25"/>
      <c r="L3" s="25"/>
      <c r="M3" s="26" t="s">
        <v>71</v>
      </c>
      <c r="N3" s="26"/>
      <c r="O3" s="26"/>
      <c r="P3" s="26"/>
      <c r="Q3" s="27"/>
      <c r="R3" s="25"/>
      <c r="S3" s="25"/>
      <c r="T3" s="23"/>
      <c r="U3" s="23"/>
      <c r="V3" s="23"/>
      <c r="W3" s="23"/>
      <c r="X3" s="28"/>
      <c r="Y3" s="29"/>
      <c r="Z3" s="13"/>
    </row>
    <row r="4" spans="1:26" ht="12.75" customHeight="1" thickBot="1">
      <c r="A4" s="30" t="s">
        <v>2</v>
      </c>
      <c r="B4" s="31" t="s">
        <v>3</v>
      </c>
      <c r="C4" s="32">
        <v>2002</v>
      </c>
      <c r="D4" s="33" t="s">
        <v>4</v>
      </c>
      <c r="E4" s="33" t="s">
        <v>5</v>
      </c>
      <c r="F4" s="33">
        <v>2003</v>
      </c>
      <c r="G4" s="34" t="s">
        <v>6</v>
      </c>
      <c r="H4" s="23"/>
      <c r="I4" s="23"/>
      <c r="J4" s="35" t="s">
        <v>7</v>
      </c>
      <c r="K4" s="23"/>
      <c r="L4" s="28"/>
      <c r="M4" s="73" t="s">
        <v>68</v>
      </c>
      <c r="N4" s="73"/>
      <c r="O4" s="73"/>
      <c r="P4" s="73"/>
      <c r="Q4" s="73"/>
      <c r="R4" s="36"/>
      <c r="S4" s="37"/>
      <c r="T4" s="38"/>
      <c r="U4" s="23" t="s">
        <v>72</v>
      </c>
      <c r="V4" s="23"/>
      <c r="W4" s="23"/>
      <c r="X4" s="28"/>
      <c r="Y4" s="39"/>
      <c r="Z4" s="13"/>
    </row>
    <row r="5" spans="1:26" ht="12.75" customHeight="1">
      <c r="A5" s="30"/>
      <c r="B5" s="40"/>
      <c r="C5" s="30"/>
      <c r="D5" s="30"/>
      <c r="E5" s="30"/>
      <c r="F5" s="41"/>
      <c r="G5" s="42">
        <v>2002</v>
      </c>
      <c r="H5" s="33">
        <v>2002</v>
      </c>
      <c r="I5" s="32" t="s">
        <v>4</v>
      </c>
      <c r="J5" s="32" t="s">
        <v>5</v>
      </c>
      <c r="K5" s="33">
        <v>2003</v>
      </c>
      <c r="L5" s="43" t="s">
        <v>8</v>
      </c>
      <c r="M5" s="44">
        <v>2002</v>
      </c>
      <c r="N5" s="45" t="s">
        <v>4</v>
      </c>
      <c r="O5" s="32" t="s">
        <v>5</v>
      </c>
      <c r="P5" s="33">
        <v>2003</v>
      </c>
      <c r="Q5" s="20"/>
      <c r="R5" s="46"/>
      <c r="S5" s="47" t="s">
        <v>8</v>
      </c>
      <c r="T5" s="33">
        <v>2002</v>
      </c>
      <c r="U5" s="48" t="s">
        <v>4</v>
      </c>
      <c r="V5" s="33" t="s">
        <v>5</v>
      </c>
      <c r="W5" s="33">
        <v>2003</v>
      </c>
      <c r="X5" s="21" t="s">
        <v>6</v>
      </c>
      <c r="Y5" s="49"/>
      <c r="Z5" s="50"/>
    </row>
    <row r="6" spans="1:26" ht="12.75" customHeight="1" thickBot="1">
      <c r="A6" s="51"/>
      <c r="B6" s="52"/>
      <c r="C6" s="51"/>
      <c r="D6" s="51"/>
      <c r="E6" s="51"/>
      <c r="F6" s="53"/>
      <c r="G6" s="54"/>
      <c r="H6" s="54"/>
      <c r="I6" s="54"/>
      <c r="J6" s="54"/>
      <c r="K6" s="53"/>
      <c r="L6" s="55">
        <v>2002</v>
      </c>
      <c r="M6" s="56"/>
      <c r="N6" s="54"/>
      <c r="O6" s="54"/>
      <c r="P6" s="53"/>
      <c r="Q6" s="20"/>
      <c r="R6" s="37"/>
      <c r="S6" s="57">
        <v>2002</v>
      </c>
      <c r="T6" s="54"/>
      <c r="U6" s="58"/>
      <c r="V6" s="54"/>
      <c r="W6" s="53"/>
      <c r="X6" s="59">
        <v>2002</v>
      </c>
      <c r="Y6" s="60"/>
      <c r="Z6" s="50"/>
    </row>
    <row r="7" spans="1:26" ht="12.75" customHeight="1">
      <c r="A7" s="30" t="s">
        <v>9</v>
      </c>
      <c r="B7" s="61" t="s">
        <v>10</v>
      </c>
      <c r="C7" s="62">
        <v>18215.01</v>
      </c>
      <c r="D7" s="7">
        <v>131.14</v>
      </c>
      <c r="E7" s="7">
        <v>342.21</v>
      </c>
      <c r="F7" s="7">
        <v>18003.94</v>
      </c>
      <c r="G7" s="63">
        <f>F7-C7</f>
        <v>-211.0699999999997</v>
      </c>
      <c r="H7" s="11">
        <v>878.56</v>
      </c>
      <c r="I7" s="10">
        <v>19.17</v>
      </c>
      <c r="J7" s="7">
        <v>5.35</v>
      </c>
      <c r="K7" s="11">
        <v>892.38</v>
      </c>
      <c r="L7" s="62">
        <f>K7-H7</f>
        <v>13.82000000000005</v>
      </c>
      <c r="M7" s="12">
        <v>17056.78</v>
      </c>
      <c r="N7" s="12">
        <v>105.55</v>
      </c>
      <c r="O7" s="7">
        <v>332.26</v>
      </c>
      <c r="P7" s="12">
        <v>16830.07</v>
      </c>
      <c r="Q7" s="10"/>
      <c r="R7" s="64"/>
      <c r="S7" s="62">
        <f>P7-M7</f>
        <v>-226.70999999999913</v>
      </c>
      <c r="T7" s="62">
        <v>12423.78</v>
      </c>
      <c r="U7" s="7">
        <v>44.06</v>
      </c>
      <c r="V7" s="7">
        <v>248.62</v>
      </c>
      <c r="W7" s="12">
        <v>12219.22</v>
      </c>
      <c r="X7" s="62">
        <f>W7-T7</f>
        <v>-204.5600000000013</v>
      </c>
      <c r="Y7" s="65"/>
      <c r="Z7" s="65"/>
    </row>
    <row r="8" spans="1:26" ht="12.75" customHeight="1">
      <c r="A8" s="30" t="s">
        <v>11</v>
      </c>
      <c r="B8" s="45" t="s">
        <v>12</v>
      </c>
      <c r="C8" s="62">
        <v>7188.63</v>
      </c>
      <c r="D8" s="9">
        <v>96.17</v>
      </c>
      <c r="E8" s="7">
        <v>203.18</v>
      </c>
      <c r="F8" s="7">
        <v>7081.62</v>
      </c>
      <c r="G8" s="63">
        <f aca="true" t="shared" si="0" ref="G8:G33">F8-C8</f>
        <v>-107.01000000000022</v>
      </c>
      <c r="H8" s="11">
        <v>652.35</v>
      </c>
      <c r="I8" s="10">
        <v>11.46</v>
      </c>
      <c r="J8" s="10">
        <v>7.48</v>
      </c>
      <c r="K8" s="11">
        <v>656.33</v>
      </c>
      <c r="L8" s="62">
        <f aca="true" t="shared" si="1" ref="L8:L33">K8-H8</f>
        <v>3.980000000000018</v>
      </c>
      <c r="M8" s="12">
        <v>6217.89</v>
      </c>
      <c r="N8" s="7">
        <v>73.62</v>
      </c>
      <c r="O8" s="7">
        <v>185.39</v>
      </c>
      <c r="P8" s="12">
        <v>6106.12</v>
      </c>
      <c r="Q8" s="10"/>
      <c r="R8" s="64"/>
      <c r="S8" s="62">
        <f aca="true" t="shared" si="2" ref="S8:S33">P8-M8</f>
        <v>-111.77000000000044</v>
      </c>
      <c r="T8" s="62">
        <v>3924.09</v>
      </c>
      <c r="U8" s="7">
        <v>36.24</v>
      </c>
      <c r="V8" s="7">
        <v>125.52</v>
      </c>
      <c r="W8" s="12">
        <v>3834.81</v>
      </c>
      <c r="X8" s="62">
        <f aca="true" t="shared" si="3" ref="X8:X33">W8-T8</f>
        <v>-89.2800000000002</v>
      </c>
      <c r="Y8" s="65"/>
      <c r="Z8" s="65"/>
    </row>
    <row r="9" spans="1:26" ht="12.75" customHeight="1">
      <c r="A9" s="30" t="s">
        <v>13</v>
      </c>
      <c r="B9" s="45" t="s">
        <v>14</v>
      </c>
      <c r="C9" s="62">
        <v>17710.84</v>
      </c>
      <c r="D9" s="9">
        <v>210.19</v>
      </c>
      <c r="E9" s="7">
        <v>399.57</v>
      </c>
      <c r="F9" s="7">
        <v>17520.91</v>
      </c>
      <c r="G9" s="63">
        <f t="shared" si="0"/>
        <v>-189.9300000000003</v>
      </c>
      <c r="H9" s="10">
        <v>2850.3</v>
      </c>
      <c r="I9" s="10">
        <v>23</v>
      </c>
      <c r="J9" s="10">
        <v>15.59</v>
      </c>
      <c r="K9" s="10">
        <v>2857.71</v>
      </c>
      <c r="L9" s="62">
        <f t="shared" si="1"/>
        <v>7.4099999999998545</v>
      </c>
      <c r="M9" s="12">
        <v>14498.07</v>
      </c>
      <c r="N9" s="7">
        <v>179.91</v>
      </c>
      <c r="O9" s="7">
        <v>376.48</v>
      </c>
      <c r="P9" s="12">
        <v>14300.88</v>
      </c>
      <c r="Q9" s="10"/>
      <c r="R9" s="64"/>
      <c r="S9" s="62">
        <f t="shared" si="2"/>
        <v>-197.1900000000005</v>
      </c>
      <c r="T9" s="62">
        <v>4998.16</v>
      </c>
      <c r="U9" s="7">
        <v>37.81</v>
      </c>
      <c r="V9" s="7">
        <v>78.23</v>
      </c>
      <c r="W9" s="7">
        <v>4957.49</v>
      </c>
      <c r="X9" s="62">
        <f t="shared" si="3"/>
        <v>-40.67000000000007</v>
      </c>
      <c r="Y9" s="65"/>
      <c r="Z9" s="65"/>
    </row>
    <row r="10" spans="1:26" ht="12.75" customHeight="1">
      <c r="A10" s="30" t="s">
        <v>15</v>
      </c>
      <c r="B10" s="45" t="s">
        <v>16</v>
      </c>
      <c r="C10" s="62">
        <v>19784.98</v>
      </c>
      <c r="D10" s="9">
        <v>353.26</v>
      </c>
      <c r="E10" s="7">
        <v>699.6</v>
      </c>
      <c r="F10" s="7">
        <v>19438.64</v>
      </c>
      <c r="G10" s="63">
        <f t="shared" si="0"/>
        <v>-346.34000000000015</v>
      </c>
      <c r="H10" s="10">
        <v>1718.84</v>
      </c>
      <c r="I10" s="10">
        <v>22.03</v>
      </c>
      <c r="J10" s="10">
        <v>20.07</v>
      </c>
      <c r="K10" s="10">
        <v>1720.8</v>
      </c>
      <c r="L10" s="62">
        <f t="shared" si="1"/>
        <v>1.9600000000000364</v>
      </c>
      <c r="M10" s="12">
        <v>17677.82</v>
      </c>
      <c r="N10" s="7">
        <v>319.13</v>
      </c>
      <c r="O10" s="7">
        <v>663.95</v>
      </c>
      <c r="P10" s="7">
        <v>17333</v>
      </c>
      <c r="Q10" s="10"/>
      <c r="R10" s="64"/>
      <c r="S10" s="62">
        <f t="shared" si="2"/>
        <v>-344.8199999999997</v>
      </c>
      <c r="T10" s="62">
        <v>5072.59</v>
      </c>
      <c r="U10" s="7">
        <v>88.09</v>
      </c>
      <c r="V10" s="7">
        <v>320.5</v>
      </c>
      <c r="W10" s="7">
        <v>4840.18</v>
      </c>
      <c r="X10" s="62">
        <f t="shared" si="3"/>
        <v>-232.40999999999985</v>
      </c>
      <c r="Y10" s="65"/>
      <c r="Z10" s="65"/>
    </row>
    <row r="11" spans="1:26" ht="12.75" customHeight="1">
      <c r="A11" s="30" t="s">
        <v>17</v>
      </c>
      <c r="B11" s="45" t="s">
        <v>18</v>
      </c>
      <c r="C11" s="62">
        <v>11234.14</v>
      </c>
      <c r="D11" s="7">
        <v>175.22</v>
      </c>
      <c r="E11" s="7">
        <v>334.44</v>
      </c>
      <c r="F11" s="7">
        <v>11074.92</v>
      </c>
      <c r="G11" s="63">
        <f t="shared" si="0"/>
        <v>-159.21999999999935</v>
      </c>
      <c r="H11" s="10">
        <v>749.54</v>
      </c>
      <c r="I11" s="10">
        <v>13</v>
      </c>
      <c r="J11" s="10">
        <v>4.97</v>
      </c>
      <c r="K11" s="10">
        <v>757.57</v>
      </c>
      <c r="L11" s="62">
        <f t="shared" si="1"/>
        <v>8.030000000000086</v>
      </c>
      <c r="M11" s="12">
        <v>10218.37</v>
      </c>
      <c r="N11" s="7">
        <v>154.23</v>
      </c>
      <c r="O11" s="63">
        <v>323.94</v>
      </c>
      <c r="P11" s="12">
        <v>10048.66</v>
      </c>
      <c r="Q11" s="10"/>
      <c r="R11" s="64"/>
      <c r="S11" s="62">
        <f t="shared" si="2"/>
        <v>-169.71000000000095</v>
      </c>
      <c r="T11" s="62">
        <v>7217.33</v>
      </c>
      <c r="U11" s="7">
        <v>66.9</v>
      </c>
      <c r="V11" s="7">
        <v>250.89</v>
      </c>
      <c r="W11" s="7">
        <v>7033.34</v>
      </c>
      <c r="X11" s="62">
        <f t="shared" si="3"/>
        <v>-183.98999999999978</v>
      </c>
      <c r="Y11" s="65"/>
      <c r="Z11" s="65"/>
    </row>
    <row r="12" spans="1:26" ht="12.75" customHeight="1">
      <c r="A12" s="30" t="s">
        <v>19</v>
      </c>
      <c r="B12" s="45" t="s">
        <v>20</v>
      </c>
      <c r="C12" s="62">
        <v>7001.39</v>
      </c>
      <c r="D12" s="7">
        <v>63.16</v>
      </c>
      <c r="E12" s="7">
        <v>198.51</v>
      </c>
      <c r="F12" s="7">
        <v>6866.04</v>
      </c>
      <c r="G12" s="63">
        <f t="shared" si="0"/>
        <v>-135.35000000000036</v>
      </c>
      <c r="H12" s="10">
        <v>434.47</v>
      </c>
      <c r="I12" s="10">
        <v>7.95</v>
      </c>
      <c r="J12" s="10">
        <v>2.34</v>
      </c>
      <c r="K12" s="10">
        <v>440.08</v>
      </c>
      <c r="L12" s="62">
        <f t="shared" si="1"/>
        <v>5.609999999999957</v>
      </c>
      <c r="M12" s="7">
        <v>6414.71</v>
      </c>
      <c r="N12" s="7">
        <v>51.71</v>
      </c>
      <c r="O12" s="7">
        <v>191.8</v>
      </c>
      <c r="P12" s="7">
        <v>6274.62</v>
      </c>
      <c r="Q12" s="10"/>
      <c r="R12" s="64"/>
      <c r="S12" s="62">
        <f t="shared" si="2"/>
        <v>-140.09000000000015</v>
      </c>
      <c r="T12" s="62">
        <v>4333.59</v>
      </c>
      <c r="U12" s="7">
        <v>28.68</v>
      </c>
      <c r="V12" s="7">
        <v>149.34</v>
      </c>
      <c r="W12" s="7">
        <v>4212.93</v>
      </c>
      <c r="X12" s="62">
        <f t="shared" si="3"/>
        <v>-120.65999999999985</v>
      </c>
      <c r="Y12" s="65"/>
      <c r="Z12" s="65"/>
    </row>
    <row r="13" spans="1:26" ht="12.75" customHeight="1">
      <c r="A13" s="30" t="s">
        <v>21</v>
      </c>
      <c r="B13" s="45" t="s">
        <v>22</v>
      </c>
      <c r="C13" s="62">
        <v>9493.93</v>
      </c>
      <c r="D13" s="7">
        <v>227.77</v>
      </c>
      <c r="E13" s="7">
        <v>236.67</v>
      </c>
      <c r="F13" s="7">
        <v>9485.03</v>
      </c>
      <c r="G13" s="63">
        <f t="shared" si="0"/>
        <v>-8.899999999999636</v>
      </c>
      <c r="H13" s="10">
        <v>1432.46</v>
      </c>
      <c r="I13" s="10">
        <v>31.16</v>
      </c>
      <c r="J13" s="10">
        <v>17.67</v>
      </c>
      <c r="K13" s="10">
        <v>1445.95</v>
      </c>
      <c r="L13" s="62">
        <f t="shared" si="1"/>
        <v>13.490000000000009</v>
      </c>
      <c r="M13" s="7">
        <v>7827.04</v>
      </c>
      <c r="N13" s="7">
        <v>185.47</v>
      </c>
      <c r="O13" s="7">
        <v>211.61</v>
      </c>
      <c r="P13" s="7">
        <v>7800.9</v>
      </c>
      <c r="Q13" s="10"/>
      <c r="R13" s="64"/>
      <c r="S13" s="62">
        <f t="shared" si="2"/>
        <v>-26.140000000000327</v>
      </c>
      <c r="T13" s="62">
        <v>3898.79</v>
      </c>
      <c r="U13" s="7">
        <v>42.05</v>
      </c>
      <c r="V13" s="7">
        <v>66.01</v>
      </c>
      <c r="W13" s="7">
        <v>3874.83</v>
      </c>
      <c r="X13" s="62">
        <f t="shared" si="3"/>
        <v>-23.960000000000036</v>
      </c>
      <c r="Y13" s="65"/>
      <c r="Z13" s="65"/>
    </row>
    <row r="14" spans="1:26" ht="12.75" customHeight="1">
      <c r="A14" s="30" t="s">
        <v>23</v>
      </c>
      <c r="B14" s="45" t="s">
        <v>24</v>
      </c>
      <c r="C14" s="62">
        <v>9105.74</v>
      </c>
      <c r="D14" s="7">
        <v>107.77</v>
      </c>
      <c r="E14" s="7">
        <v>173.94</v>
      </c>
      <c r="F14" s="7">
        <v>9039.57</v>
      </c>
      <c r="G14" s="63">
        <f t="shared" si="0"/>
        <v>-66.17000000000007</v>
      </c>
      <c r="H14" s="10">
        <v>443.71</v>
      </c>
      <c r="I14" s="10">
        <v>9.23</v>
      </c>
      <c r="J14" s="10">
        <v>4.52</v>
      </c>
      <c r="K14" s="10">
        <v>448.42</v>
      </c>
      <c r="L14" s="62">
        <f t="shared" si="1"/>
        <v>4.710000000000036</v>
      </c>
      <c r="M14" s="7">
        <v>8472.06</v>
      </c>
      <c r="N14" s="7">
        <v>94.66</v>
      </c>
      <c r="O14" s="7">
        <v>151.51</v>
      </c>
      <c r="P14" s="7">
        <v>8415.21</v>
      </c>
      <c r="Q14" s="10"/>
      <c r="R14" s="64"/>
      <c r="S14" s="62">
        <f t="shared" si="2"/>
        <v>-56.850000000000364</v>
      </c>
      <c r="T14" s="62">
        <v>5525.24</v>
      </c>
      <c r="U14" s="7">
        <v>77.31</v>
      </c>
      <c r="V14" s="7">
        <v>89.69</v>
      </c>
      <c r="W14" s="7">
        <v>5512.86</v>
      </c>
      <c r="X14" s="62">
        <f t="shared" si="3"/>
        <v>-12.38000000000011</v>
      </c>
      <c r="Y14" s="65"/>
      <c r="Z14" s="65"/>
    </row>
    <row r="15" spans="1:26" ht="12.75" customHeight="1">
      <c r="A15" s="30" t="s">
        <v>25</v>
      </c>
      <c r="B15" s="45" t="s">
        <v>26</v>
      </c>
      <c r="C15" s="62">
        <v>11250.51</v>
      </c>
      <c r="D15" s="7">
        <v>134.99</v>
      </c>
      <c r="E15" s="64">
        <v>229.32</v>
      </c>
      <c r="F15" s="7">
        <v>11156.18</v>
      </c>
      <c r="G15" s="63">
        <f t="shared" si="0"/>
        <v>-94.32999999999993</v>
      </c>
      <c r="H15" s="10">
        <v>0</v>
      </c>
      <c r="I15" s="10">
        <v>0</v>
      </c>
      <c r="J15" s="10">
        <v>0</v>
      </c>
      <c r="K15" s="10">
        <v>0</v>
      </c>
      <c r="L15" s="63">
        <f t="shared" si="1"/>
        <v>0</v>
      </c>
      <c r="M15" s="7">
        <v>10926.25</v>
      </c>
      <c r="N15" s="7">
        <v>130.23</v>
      </c>
      <c r="O15" s="7">
        <v>227.13</v>
      </c>
      <c r="P15" s="7">
        <v>10829.35</v>
      </c>
      <c r="Q15" s="10"/>
      <c r="R15" s="64"/>
      <c r="S15" s="63">
        <f t="shared" si="2"/>
        <v>-96.89999999999964</v>
      </c>
      <c r="T15" s="63">
        <v>7258.4</v>
      </c>
      <c r="U15" s="7">
        <v>61.91</v>
      </c>
      <c r="V15" s="7">
        <v>126.98</v>
      </c>
      <c r="W15" s="7">
        <v>7193.33</v>
      </c>
      <c r="X15" s="62">
        <f t="shared" si="3"/>
        <v>-65.06999999999971</v>
      </c>
      <c r="Y15" s="65"/>
      <c r="Z15" s="65"/>
    </row>
    <row r="16" spans="1:26" ht="12.75" customHeight="1">
      <c r="A16" s="30" t="s">
        <v>27</v>
      </c>
      <c r="B16" s="45" t="s">
        <v>28</v>
      </c>
      <c r="C16" s="62">
        <v>9294.32</v>
      </c>
      <c r="D16" s="64">
        <v>106.1</v>
      </c>
      <c r="E16" s="64">
        <v>266.09</v>
      </c>
      <c r="F16" s="7">
        <v>9134.33</v>
      </c>
      <c r="G16" s="63">
        <f t="shared" si="0"/>
        <v>-159.98999999999978</v>
      </c>
      <c r="H16" s="10">
        <v>756.27</v>
      </c>
      <c r="I16" s="10">
        <v>9.09</v>
      </c>
      <c r="J16" s="10">
        <v>7.19</v>
      </c>
      <c r="K16" s="10">
        <v>758.17</v>
      </c>
      <c r="L16" s="63">
        <f t="shared" si="1"/>
        <v>1.8999999999999773</v>
      </c>
      <c r="M16" s="7">
        <v>8234.75</v>
      </c>
      <c r="N16" s="7">
        <v>92.17</v>
      </c>
      <c r="O16" s="7">
        <v>245.87</v>
      </c>
      <c r="P16" s="7">
        <v>8081.05</v>
      </c>
      <c r="Q16" s="10"/>
      <c r="R16" s="63"/>
      <c r="S16" s="63">
        <f t="shared" si="2"/>
        <v>-153.69999999999982</v>
      </c>
      <c r="T16" s="62">
        <v>4898.19</v>
      </c>
      <c r="U16" s="7">
        <v>44.46</v>
      </c>
      <c r="V16" s="7">
        <v>129.59</v>
      </c>
      <c r="W16" s="7">
        <v>4813.06</v>
      </c>
      <c r="X16" s="62">
        <f t="shared" si="3"/>
        <v>-85.1299999999992</v>
      </c>
      <c r="Y16" s="65"/>
      <c r="Z16" s="65"/>
    </row>
    <row r="17" spans="1:26" ht="12.75" customHeight="1">
      <c r="A17" s="30" t="s">
        <v>29</v>
      </c>
      <c r="B17" s="45" t="s">
        <v>30</v>
      </c>
      <c r="C17" s="62">
        <v>11970.58</v>
      </c>
      <c r="D17" s="7">
        <v>143.44</v>
      </c>
      <c r="E17" s="7">
        <v>184.94</v>
      </c>
      <c r="F17" s="7">
        <v>11929.08</v>
      </c>
      <c r="G17" s="63">
        <f t="shared" si="0"/>
        <v>-41.5</v>
      </c>
      <c r="H17" s="7">
        <v>857.09</v>
      </c>
      <c r="I17" s="10">
        <v>10.27</v>
      </c>
      <c r="J17" s="10">
        <v>5.15</v>
      </c>
      <c r="K17" s="7">
        <v>862.21</v>
      </c>
      <c r="L17" s="62">
        <f t="shared" si="1"/>
        <v>5.1200000000000045</v>
      </c>
      <c r="M17" s="7">
        <v>10835.27</v>
      </c>
      <c r="N17" s="7">
        <v>124.3</v>
      </c>
      <c r="O17" s="7">
        <v>176.81</v>
      </c>
      <c r="P17" s="7">
        <v>10782.76</v>
      </c>
      <c r="Q17" s="10"/>
      <c r="R17" s="63"/>
      <c r="S17" s="62">
        <f t="shared" si="2"/>
        <v>-52.51000000000022</v>
      </c>
      <c r="T17" s="63">
        <v>5345.1</v>
      </c>
      <c r="U17" s="7">
        <v>53.36</v>
      </c>
      <c r="V17" s="7">
        <v>109.13</v>
      </c>
      <c r="W17" s="7">
        <v>5289.33</v>
      </c>
      <c r="X17" s="62">
        <f t="shared" si="3"/>
        <v>-55.77000000000044</v>
      </c>
      <c r="Y17" s="65"/>
      <c r="Z17" s="65"/>
    </row>
    <row r="18" spans="1:26" ht="12.75" customHeight="1">
      <c r="A18" s="30" t="s">
        <v>31</v>
      </c>
      <c r="B18" s="45" t="s">
        <v>32</v>
      </c>
      <c r="C18" s="62">
        <v>10766.32</v>
      </c>
      <c r="D18" s="7">
        <v>181.55</v>
      </c>
      <c r="E18" s="7">
        <v>290.71</v>
      </c>
      <c r="F18" s="7">
        <v>10699.97</v>
      </c>
      <c r="G18" s="63">
        <f t="shared" si="0"/>
        <v>-66.35000000000036</v>
      </c>
      <c r="H18" s="10">
        <v>1088.4</v>
      </c>
      <c r="I18" s="10">
        <v>20.6</v>
      </c>
      <c r="J18" s="10">
        <v>15.3</v>
      </c>
      <c r="K18" s="10">
        <v>1093.9</v>
      </c>
      <c r="L18" s="63">
        <f t="shared" si="1"/>
        <v>5.5</v>
      </c>
      <c r="M18" s="7">
        <v>9391.32</v>
      </c>
      <c r="N18" s="7">
        <v>147.65</v>
      </c>
      <c r="O18" s="7">
        <v>259.11</v>
      </c>
      <c r="P18" s="7">
        <v>9322.47</v>
      </c>
      <c r="Q18" s="10"/>
      <c r="R18" s="63"/>
      <c r="S18" s="62">
        <f t="shared" si="2"/>
        <v>-68.85000000000036</v>
      </c>
      <c r="T18" s="62">
        <v>3317.84</v>
      </c>
      <c r="U18" s="7">
        <v>22.9</v>
      </c>
      <c r="V18" s="7">
        <v>103.2</v>
      </c>
      <c r="W18" s="7">
        <v>3238.51</v>
      </c>
      <c r="X18" s="62">
        <f t="shared" si="3"/>
        <v>-79.32999999999993</v>
      </c>
      <c r="Y18" s="65"/>
      <c r="Z18" s="65"/>
    </row>
    <row r="19" spans="1:26" ht="12.75" customHeight="1">
      <c r="A19" s="30" t="s">
        <v>33</v>
      </c>
      <c r="B19" s="45" t="s">
        <v>34</v>
      </c>
      <c r="C19" s="62">
        <v>13753.74</v>
      </c>
      <c r="D19" s="7">
        <v>170.08</v>
      </c>
      <c r="E19" s="7">
        <v>292.02</v>
      </c>
      <c r="F19" s="7">
        <v>13631.8</v>
      </c>
      <c r="G19" s="63">
        <f t="shared" si="0"/>
        <v>-121.94000000000051</v>
      </c>
      <c r="H19" s="10">
        <v>764.2</v>
      </c>
      <c r="I19" s="10">
        <v>7.78</v>
      </c>
      <c r="J19" s="10">
        <v>6.05</v>
      </c>
      <c r="K19" s="10">
        <v>765.93</v>
      </c>
      <c r="L19" s="62">
        <f t="shared" si="1"/>
        <v>1.7299999999999045</v>
      </c>
      <c r="M19" s="7">
        <v>12747.41</v>
      </c>
      <c r="N19" s="7">
        <v>155.45</v>
      </c>
      <c r="O19" s="7">
        <v>283.76</v>
      </c>
      <c r="P19" s="7">
        <v>12619.1</v>
      </c>
      <c r="Q19" s="10"/>
      <c r="R19" s="63"/>
      <c r="S19" s="62">
        <f t="shared" si="2"/>
        <v>-128.3099999999995</v>
      </c>
      <c r="T19" s="63">
        <v>7168.2</v>
      </c>
      <c r="U19" s="7">
        <v>62.57</v>
      </c>
      <c r="V19" s="7">
        <v>173.16</v>
      </c>
      <c r="W19" s="7">
        <v>7057.61</v>
      </c>
      <c r="X19" s="62">
        <f t="shared" si="3"/>
        <v>-110.59000000000015</v>
      </c>
      <c r="Y19" s="65"/>
      <c r="Z19" s="65"/>
    </row>
    <row r="20" spans="1:26" ht="12.75" customHeight="1">
      <c r="A20" s="30" t="s">
        <v>35</v>
      </c>
      <c r="B20" s="45" t="s">
        <v>36</v>
      </c>
      <c r="C20" s="62">
        <v>9562.37</v>
      </c>
      <c r="D20" s="9">
        <v>191.14</v>
      </c>
      <c r="E20" s="7">
        <v>316</v>
      </c>
      <c r="F20" s="7">
        <v>9437.51</v>
      </c>
      <c r="G20" s="63">
        <f t="shared" si="0"/>
        <v>-124.86000000000058</v>
      </c>
      <c r="H20" s="10">
        <v>2352.53</v>
      </c>
      <c r="I20" s="10">
        <v>9.55</v>
      </c>
      <c r="J20" s="10">
        <v>4.87</v>
      </c>
      <c r="K20" s="10">
        <v>2357.21</v>
      </c>
      <c r="L20" s="62">
        <f t="shared" si="1"/>
        <v>4.679999999999836</v>
      </c>
      <c r="M20" s="7">
        <v>6956.15</v>
      </c>
      <c r="N20" s="7">
        <v>172.69</v>
      </c>
      <c r="O20" s="7">
        <v>299.05</v>
      </c>
      <c r="P20" s="7">
        <v>6829.79</v>
      </c>
      <c r="Q20" s="10"/>
      <c r="R20" s="63"/>
      <c r="S20" s="62">
        <f t="shared" si="2"/>
        <v>-126.35999999999967</v>
      </c>
      <c r="T20" s="62">
        <v>3785.76</v>
      </c>
      <c r="U20" s="7">
        <v>60.2</v>
      </c>
      <c r="V20" s="7">
        <v>168.98</v>
      </c>
      <c r="W20" s="7">
        <v>3676.98</v>
      </c>
      <c r="X20" s="62">
        <f t="shared" si="3"/>
        <v>-108.7800000000002</v>
      </c>
      <c r="Y20" s="65"/>
      <c r="Z20" s="65"/>
    </row>
    <row r="21" spans="1:26" ht="12.75" customHeight="1">
      <c r="A21" s="30" t="s">
        <v>37</v>
      </c>
      <c r="B21" s="45" t="s">
        <v>38</v>
      </c>
      <c r="C21" s="63">
        <v>16048.2</v>
      </c>
      <c r="D21" s="7">
        <v>240.01</v>
      </c>
      <c r="E21" s="7">
        <v>271.98</v>
      </c>
      <c r="F21" s="7">
        <v>16016.23</v>
      </c>
      <c r="G21" s="63">
        <f t="shared" si="0"/>
        <v>-31.970000000001164</v>
      </c>
      <c r="H21" s="10">
        <v>1417.78</v>
      </c>
      <c r="I21" s="10">
        <v>19.23</v>
      </c>
      <c r="J21" s="10">
        <v>1.54</v>
      </c>
      <c r="K21" s="10">
        <v>1435.47</v>
      </c>
      <c r="L21" s="62">
        <f t="shared" si="1"/>
        <v>17.690000000000055</v>
      </c>
      <c r="M21" s="7">
        <v>14375.51</v>
      </c>
      <c r="N21" s="7">
        <v>203.77</v>
      </c>
      <c r="O21" s="7">
        <v>261.41</v>
      </c>
      <c r="P21" s="7">
        <v>14317.87</v>
      </c>
      <c r="Q21" s="10"/>
      <c r="R21" s="63"/>
      <c r="S21" s="62">
        <f t="shared" si="2"/>
        <v>-57.63999999999942</v>
      </c>
      <c r="T21" s="62">
        <v>8927.45</v>
      </c>
      <c r="U21" s="7">
        <v>81.71</v>
      </c>
      <c r="V21" s="7">
        <v>91.06</v>
      </c>
      <c r="W21" s="7">
        <v>8918.1</v>
      </c>
      <c r="X21" s="62">
        <f t="shared" si="3"/>
        <v>-9.350000000000364</v>
      </c>
      <c r="Y21" s="65"/>
      <c r="Z21" s="65"/>
    </row>
    <row r="22" spans="1:26" ht="12.75" customHeight="1">
      <c r="A22" s="30" t="s">
        <v>39</v>
      </c>
      <c r="B22" s="45" t="s">
        <v>40</v>
      </c>
      <c r="C22" s="62">
        <v>12935.56</v>
      </c>
      <c r="D22" s="7">
        <v>208.1</v>
      </c>
      <c r="E22" s="7">
        <v>338.11</v>
      </c>
      <c r="F22" s="7">
        <v>12805.55</v>
      </c>
      <c r="G22" s="63">
        <f t="shared" si="0"/>
        <v>-130.01000000000022</v>
      </c>
      <c r="H22" s="10">
        <v>729.67</v>
      </c>
      <c r="I22" s="10">
        <v>17.11</v>
      </c>
      <c r="J22" s="10">
        <v>5.69</v>
      </c>
      <c r="K22" s="10">
        <v>741.09</v>
      </c>
      <c r="L22" s="62">
        <f t="shared" si="1"/>
        <v>11.420000000000073</v>
      </c>
      <c r="M22" s="7">
        <v>11920.58</v>
      </c>
      <c r="N22" s="7">
        <v>177.3</v>
      </c>
      <c r="O22" s="7">
        <v>324.22</v>
      </c>
      <c r="P22" s="7">
        <v>11773.66</v>
      </c>
      <c r="Q22" s="10"/>
      <c r="R22" s="63"/>
      <c r="S22" s="62">
        <f t="shared" si="2"/>
        <v>-146.92000000000007</v>
      </c>
      <c r="T22" s="62">
        <v>7901.07</v>
      </c>
      <c r="U22" s="7">
        <v>71.69</v>
      </c>
      <c r="V22" s="7">
        <v>192.77</v>
      </c>
      <c r="W22" s="7">
        <v>7779.99</v>
      </c>
      <c r="X22" s="62">
        <f t="shared" si="3"/>
        <v>-121.07999999999993</v>
      </c>
      <c r="Y22" s="65"/>
      <c r="Z22" s="65"/>
    </row>
    <row r="23" spans="1:26" ht="12.75" customHeight="1">
      <c r="A23" s="30" t="s">
        <v>41</v>
      </c>
      <c r="B23" s="45" t="s">
        <v>42</v>
      </c>
      <c r="C23" s="62">
        <v>12059.53</v>
      </c>
      <c r="D23" s="9">
        <v>388.85</v>
      </c>
      <c r="E23" s="7">
        <v>396.52</v>
      </c>
      <c r="F23" s="7">
        <v>12051.77</v>
      </c>
      <c r="G23" s="63">
        <f t="shared" si="0"/>
        <v>-7.760000000000218</v>
      </c>
      <c r="H23" s="10">
        <v>582.15</v>
      </c>
      <c r="I23" s="10">
        <v>7.54</v>
      </c>
      <c r="J23" s="10">
        <v>3.34</v>
      </c>
      <c r="K23" s="10">
        <v>586.26</v>
      </c>
      <c r="L23" s="62">
        <f t="shared" si="1"/>
        <v>4.110000000000014</v>
      </c>
      <c r="M23" s="7">
        <v>11156.85</v>
      </c>
      <c r="N23" s="7">
        <v>374.68</v>
      </c>
      <c r="O23" s="7">
        <v>388.24</v>
      </c>
      <c r="P23" s="7">
        <v>11143.29</v>
      </c>
      <c r="Q23" s="10"/>
      <c r="R23" s="63"/>
      <c r="S23" s="62">
        <f t="shared" si="2"/>
        <v>-13.55999999999949</v>
      </c>
      <c r="T23" s="62">
        <v>8223.47</v>
      </c>
      <c r="U23" s="7">
        <v>250.75</v>
      </c>
      <c r="V23" s="7">
        <v>203.32</v>
      </c>
      <c r="W23" s="7">
        <v>8268.94</v>
      </c>
      <c r="X23" s="62">
        <f t="shared" si="3"/>
        <v>45.470000000001164</v>
      </c>
      <c r="Y23" s="65"/>
      <c r="Z23" s="65"/>
    </row>
    <row r="24" spans="1:26" ht="12.75" customHeight="1">
      <c r="A24" s="30" t="s">
        <v>43</v>
      </c>
      <c r="B24" s="45" t="s">
        <v>44</v>
      </c>
      <c r="C24" s="62">
        <v>9527.99</v>
      </c>
      <c r="D24" s="72">
        <v>109.82</v>
      </c>
      <c r="E24" s="7">
        <v>410.7</v>
      </c>
      <c r="F24" s="7">
        <v>9227.11</v>
      </c>
      <c r="G24" s="63">
        <f t="shared" si="0"/>
        <v>-300.8799999999992</v>
      </c>
      <c r="H24" s="10">
        <v>587.3</v>
      </c>
      <c r="I24" s="10">
        <v>9.5</v>
      </c>
      <c r="J24" s="10">
        <v>4.3</v>
      </c>
      <c r="K24" s="10">
        <v>592.5</v>
      </c>
      <c r="L24" s="63">
        <f t="shared" si="1"/>
        <v>5.2000000000000455</v>
      </c>
      <c r="M24" s="7">
        <v>8767.82</v>
      </c>
      <c r="N24" s="71">
        <v>95.82</v>
      </c>
      <c r="O24" s="7">
        <v>403.3</v>
      </c>
      <c r="P24" s="7">
        <v>8460.34</v>
      </c>
      <c r="Q24" s="10"/>
      <c r="R24" s="63"/>
      <c r="S24" s="62">
        <f t="shared" si="2"/>
        <v>-307.47999999999956</v>
      </c>
      <c r="T24" s="62">
        <v>5351.63</v>
      </c>
      <c r="U24" s="7">
        <v>28.6</v>
      </c>
      <c r="V24" s="7">
        <v>257.36</v>
      </c>
      <c r="W24" s="7">
        <v>5122.87</v>
      </c>
      <c r="X24" s="62">
        <f t="shared" si="3"/>
        <v>-228.76000000000022</v>
      </c>
      <c r="Y24" s="65"/>
      <c r="Z24" s="65"/>
    </row>
    <row r="25" spans="1:26" ht="12.75" customHeight="1">
      <c r="A25" s="30" t="s">
        <v>45</v>
      </c>
      <c r="B25" s="45" t="s">
        <v>46</v>
      </c>
      <c r="C25" s="62">
        <v>7917.88</v>
      </c>
      <c r="D25" s="9">
        <v>68.2</v>
      </c>
      <c r="E25" s="7">
        <v>100.25</v>
      </c>
      <c r="F25" s="7">
        <v>7885.82</v>
      </c>
      <c r="G25" s="63">
        <f t="shared" si="0"/>
        <v>-32.0600000000004</v>
      </c>
      <c r="H25" s="10">
        <v>579.61</v>
      </c>
      <c r="I25" s="7">
        <v>7.5</v>
      </c>
      <c r="J25" s="10">
        <v>1.23</v>
      </c>
      <c r="K25" s="10">
        <v>585.88</v>
      </c>
      <c r="L25" s="62">
        <f t="shared" si="1"/>
        <v>6.269999999999982</v>
      </c>
      <c r="M25" s="7">
        <v>7071.91</v>
      </c>
      <c r="N25" s="7">
        <v>55.23</v>
      </c>
      <c r="O25" s="7">
        <v>95.72</v>
      </c>
      <c r="P25" s="7">
        <v>7031.42</v>
      </c>
      <c r="Q25" s="10"/>
      <c r="R25" s="63"/>
      <c r="S25" s="62">
        <f t="shared" si="2"/>
        <v>-40.48999999999978</v>
      </c>
      <c r="T25" s="62">
        <v>5085.16</v>
      </c>
      <c r="U25" s="7">
        <v>21.24</v>
      </c>
      <c r="V25" s="7">
        <v>67.55</v>
      </c>
      <c r="W25" s="7">
        <v>5038.85</v>
      </c>
      <c r="X25" s="62">
        <f t="shared" si="3"/>
        <v>-46.30999999999949</v>
      </c>
      <c r="Y25" s="65"/>
      <c r="Z25" s="65"/>
    </row>
    <row r="26" spans="1:26" ht="12.75" customHeight="1">
      <c r="A26" s="30" t="s">
        <v>47</v>
      </c>
      <c r="B26" s="45" t="s">
        <v>48</v>
      </c>
      <c r="C26" s="62">
        <v>14472.89</v>
      </c>
      <c r="D26" s="9">
        <v>216.83</v>
      </c>
      <c r="E26" s="7">
        <v>323.77</v>
      </c>
      <c r="F26" s="7">
        <v>14779.35</v>
      </c>
      <c r="G26" s="63">
        <f t="shared" si="0"/>
        <v>306.46000000000095</v>
      </c>
      <c r="H26" s="10">
        <v>221</v>
      </c>
      <c r="I26" s="10">
        <v>7.05</v>
      </c>
      <c r="J26" s="10">
        <v>3.18</v>
      </c>
      <c r="K26" s="10">
        <v>224.86</v>
      </c>
      <c r="L26" s="62">
        <f t="shared" si="1"/>
        <v>3.8600000000000136</v>
      </c>
      <c r="M26" s="7">
        <v>13941.46</v>
      </c>
      <c r="N26" s="7">
        <v>200.9</v>
      </c>
      <c r="O26" s="7">
        <v>315.5</v>
      </c>
      <c r="P26" s="7">
        <v>14240.3</v>
      </c>
      <c r="Q26" s="10"/>
      <c r="R26" s="63"/>
      <c r="S26" s="62">
        <f t="shared" si="2"/>
        <v>298.84000000000015</v>
      </c>
      <c r="T26" s="62">
        <v>7146.88</v>
      </c>
      <c r="U26" s="7">
        <v>44.51</v>
      </c>
      <c r="V26" s="7">
        <v>113.16</v>
      </c>
      <c r="W26" s="7">
        <v>6780.59</v>
      </c>
      <c r="X26" s="62">
        <f t="shared" si="3"/>
        <v>-366.28999999999996</v>
      </c>
      <c r="Y26" s="65"/>
      <c r="Z26" s="65"/>
    </row>
    <row r="27" spans="1:26" ht="12.75" customHeight="1">
      <c r="A27" s="30" t="s">
        <v>49</v>
      </c>
      <c r="B27" s="45" t="s">
        <v>50</v>
      </c>
      <c r="C27" s="63">
        <v>7142.9</v>
      </c>
      <c r="D27" s="7">
        <v>72.43</v>
      </c>
      <c r="E27" s="7">
        <v>131.83</v>
      </c>
      <c r="F27" s="7">
        <v>7083.54</v>
      </c>
      <c r="G27" s="63">
        <f t="shared" si="0"/>
        <v>-59.35999999999967</v>
      </c>
      <c r="H27" s="10">
        <v>919.33</v>
      </c>
      <c r="I27" s="10">
        <v>12.76</v>
      </c>
      <c r="J27" s="10">
        <v>2.48</v>
      </c>
      <c r="K27" s="10">
        <v>929.62</v>
      </c>
      <c r="L27" s="62">
        <f t="shared" si="1"/>
        <v>10.289999999999964</v>
      </c>
      <c r="M27" s="7">
        <v>6033.88</v>
      </c>
      <c r="N27" s="7">
        <v>52.22</v>
      </c>
      <c r="O27" s="7">
        <v>119.85</v>
      </c>
      <c r="P27" s="7">
        <v>5966.28</v>
      </c>
      <c r="Q27" s="10"/>
      <c r="R27" s="63"/>
      <c r="S27" s="63">
        <f t="shared" si="2"/>
        <v>-67.60000000000036</v>
      </c>
      <c r="T27" s="62">
        <v>3532.98</v>
      </c>
      <c r="U27" s="7">
        <v>14.74</v>
      </c>
      <c r="V27" s="7">
        <v>64.17</v>
      </c>
      <c r="W27" s="7">
        <v>3483.94</v>
      </c>
      <c r="X27" s="62">
        <f t="shared" si="3"/>
        <v>-49.039999999999964</v>
      </c>
      <c r="Y27" s="65"/>
      <c r="Z27" s="65"/>
    </row>
    <row r="28" spans="1:26" ht="12.75" customHeight="1">
      <c r="A28" s="30" t="s">
        <v>51</v>
      </c>
      <c r="B28" s="45" t="s">
        <v>52</v>
      </c>
      <c r="C28" s="63">
        <v>13518.8</v>
      </c>
      <c r="D28" s="9">
        <v>221.61</v>
      </c>
      <c r="E28" s="7">
        <v>523.27</v>
      </c>
      <c r="F28" s="7">
        <v>13217.14</v>
      </c>
      <c r="G28" s="63">
        <f t="shared" si="0"/>
        <v>-301.65999999999985</v>
      </c>
      <c r="H28" s="10">
        <v>705.49</v>
      </c>
      <c r="I28" s="10">
        <v>9.9</v>
      </c>
      <c r="J28" s="10">
        <v>14</v>
      </c>
      <c r="K28" s="10">
        <v>701.39</v>
      </c>
      <c r="L28" s="63">
        <f t="shared" si="1"/>
        <v>-4.100000000000023</v>
      </c>
      <c r="M28" s="7">
        <v>12445.68</v>
      </c>
      <c r="N28" s="7">
        <v>196.68</v>
      </c>
      <c r="O28" s="7">
        <v>497.48</v>
      </c>
      <c r="P28" s="7">
        <v>12144.88</v>
      </c>
      <c r="Q28" s="10"/>
      <c r="R28" s="63"/>
      <c r="S28" s="62">
        <f t="shared" si="2"/>
        <v>-300.8000000000011</v>
      </c>
      <c r="T28" s="62">
        <v>8719.68</v>
      </c>
      <c r="U28" s="7">
        <v>43.87</v>
      </c>
      <c r="V28" s="7">
        <v>283.18</v>
      </c>
      <c r="W28" s="7">
        <v>8480.37</v>
      </c>
      <c r="X28" s="62">
        <f t="shared" si="3"/>
        <v>-239.3099999999995</v>
      </c>
      <c r="Y28" s="65"/>
      <c r="Z28" s="65"/>
    </row>
    <row r="29" spans="1:26" ht="12.75" customHeight="1">
      <c r="A29" s="30" t="s">
        <v>53</v>
      </c>
      <c r="B29" s="45" t="s">
        <v>54</v>
      </c>
      <c r="C29" s="63">
        <v>12624.2</v>
      </c>
      <c r="D29" s="7">
        <v>129.5</v>
      </c>
      <c r="E29" s="7">
        <v>267.57</v>
      </c>
      <c r="F29" s="7">
        <v>12486.13</v>
      </c>
      <c r="G29" s="63">
        <f t="shared" si="0"/>
        <v>-138.07000000000153</v>
      </c>
      <c r="H29" s="10">
        <v>2337.92</v>
      </c>
      <c r="I29" s="10">
        <v>19.29</v>
      </c>
      <c r="J29" s="10">
        <v>6.21</v>
      </c>
      <c r="K29" s="10">
        <v>2351</v>
      </c>
      <c r="L29" s="62">
        <f t="shared" si="1"/>
        <v>13.079999999999927</v>
      </c>
      <c r="M29" s="7">
        <v>9806.76</v>
      </c>
      <c r="N29" s="7">
        <v>102.74</v>
      </c>
      <c r="O29" s="7">
        <v>255.55</v>
      </c>
      <c r="P29" s="7">
        <v>9653.95</v>
      </c>
      <c r="Q29" s="10"/>
      <c r="R29" s="63"/>
      <c r="S29" s="62">
        <f t="shared" si="2"/>
        <v>-152.8099999999995</v>
      </c>
      <c r="T29" s="62">
        <v>6484.35</v>
      </c>
      <c r="U29" s="7">
        <v>63.74</v>
      </c>
      <c r="V29" s="7">
        <v>146.12</v>
      </c>
      <c r="W29" s="7">
        <v>6401.97</v>
      </c>
      <c r="X29" s="62">
        <f t="shared" si="3"/>
        <v>-82.38000000000011</v>
      </c>
      <c r="Y29" s="65"/>
      <c r="Z29" s="65"/>
    </row>
    <row r="30" spans="1:26" ht="12.75" customHeight="1">
      <c r="A30" s="30" t="s">
        <v>55</v>
      </c>
      <c r="B30" s="45" t="s">
        <v>56</v>
      </c>
      <c r="C30" s="63">
        <v>6550.4</v>
      </c>
      <c r="D30" s="9">
        <v>83.55</v>
      </c>
      <c r="E30" s="7">
        <v>183.39</v>
      </c>
      <c r="F30" s="7">
        <v>6450.56</v>
      </c>
      <c r="G30" s="63">
        <f t="shared" si="0"/>
        <v>-99.83999999999924</v>
      </c>
      <c r="H30" s="10">
        <v>602.36</v>
      </c>
      <c r="I30" s="10">
        <v>7.32</v>
      </c>
      <c r="J30" s="10">
        <v>16.52</v>
      </c>
      <c r="K30" s="10">
        <v>593.16</v>
      </c>
      <c r="L30" s="63">
        <f t="shared" si="1"/>
        <v>-9.200000000000045</v>
      </c>
      <c r="M30" s="7">
        <v>5832.02</v>
      </c>
      <c r="N30" s="7">
        <v>74.28</v>
      </c>
      <c r="O30" s="7">
        <v>161.87</v>
      </c>
      <c r="P30" s="7">
        <v>5744.43</v>
      </c>
      <c r="Q30" s="10"/>
      <c r="R30" s="63"/>
      <c r="S30" s="62">
        <f t="shared" si="2"/>
        <v>-87.59000000000015</v>
      </c>
      <c r="T30" s="62">
        <v>4092.09</v>
      </c>
      <c r="U30" s="7">
        <v>43.96</v>
      </c>
      <c r="V30" s="7">
        <v>106.46</v>
      </c>
      <c r="W30" s="7">
        <v>4029.59</v>
      </c>
      <c r="X30" s="63">
        <f t="shared" si="3"/>
        <v>-62.5</v>
      </c>
      <c r="Y30" s="65"/>
      <c r="Z30" s="65"/>
    </row>
    <row r="31" spans="1:26" ht="12.75" customHeight="1">
      <c r="A31" s="30" t="s">
        <v>57</v>
      </c>
      <c r="B31" s="45" t="s">
        <v>58</v>
      </c>
      <c r="C31" s="62">
        <v>10964.58</v>
      </c>
      <c r="D31" s="9">
        <v>143.71</v>
      </c>
      <c r="E31" s="7">
        <v>230.5</v>
      </c>
      <c r="F31" s="7">
        <v>10877.79</v>
      </c>
      <c r="G31" s="63">
        <f t="shared" si="0"/>
        <v>-86.78999999999905</v>
      </c>
      <c r="H31" s="10">
        <v>816.92</v>
      </c>
      <c r="I31" s="10">
        <v>10.7</v>
      </c>
      <c r="J31" s="10">
        <v>2.61</v>
      </c>
      <c r="K31" s="10">
        <v>825.01</v>
      </c>
      <c r="L31" s="62">
        <f t="shared" si="1"/>
        <v>8.090000000000032</v>
      </c>
      <c r="M31" s="7">
        <v>9865.34</v>
      </c>
      <c r="N31" s="7">
        <v>128.86</v>
      </c>
      <c r="O31" s="7">
        <v>223.77</v>
      </c>
      <c r="P31" s="7">
        <v>9770.43</v>
      </c>
      <c r="Q31" s="10"/>
      <c r="R31" s="63"/>
      <c r="S31" s="62">
        <f t="shared" si="2"/>
        <v>-94.90999999999985</v>
      </c>
      <c r="T31" s="62">
        <v>6571.77</v>
      </c>
      <c r="U31" s="7">
        <v>48.88</v>
      </c>
      <c r="V31" s="7">
        <v>133.98</v>
      </c>
      <c r="W31" s="7">
        <v>6486.67</v>
      </c>
      <c r="X31" s="63">
        <f t="shared" si="3"/>
        <v>-85.10000000000036</v>
      </c>
      <c r="Y31" s="65"/>
      <c r="Z31" s="65"/>
    </row>
    <row r="32" spans="1:26" ht="12.75" customHeight="1">
      <c r="A32" s="30" t="s">
        <v>59</v>
      </c>
      <c r="B32" s="45" t="s">
        <v>60</v>
      </c>
      <c r="C32" s="62">
        <v>5236.96</v>
      </c>
      <c r="D32" s="7">
        <v>259.15</v>
      </c>
      <c r="E32" s="7">
        <v>343.37</v>
      </c>
      <c r="F32" s="7">
        <v>5152.74</v>
      </c>
      <c r="G32" s="63">
        <f t="shared" si="0"/>
        <v>-84.22000000000025</v>
      </c>
      <c r="H32" s="10">
        <v>0</v>
      </c>
      <c r="I32" s="10">
        <v>0</v>
      </c>
      <c r="J32" s="10">
        <v>0</v>
      </c>
      <c r="K32" s="10">
        <v>0</v>
      </c>
      <c r="L32" s="63">
        <f t="shared" si="1"/>
        <v>0</v>
      </c>
      <c r="M32" s="7">
        <v>5236.96</v>
      </c>
      <c r="N32" s="7">
        <v>259.15</v>
      </c>
      <c r="O32" s="7">
        <v>343.37</v>
      </c>
      <c r="P32" s="7">
        <v>5152.74</v>
      </c>
      <c r="Q32" s="10"/>
      <c r="R32" s="63"/>
      <c r="S32" s="62">
        <f t="shared" si="2"/>
        <v>-84.22000000000025</v>
      </c>
      <c r="T32" s="63">
        <v>0</v>
      </c>
      <c r="U32" s="7">
        <v>0</v>
      </c>
      <c r="V32" s="7">
        <v>0</v>
      </c>
      <c r="W32" s="7">
        <v>0</v>
      </c>
      <c r="X32" s="63">
        <f t="shared" si="3"/>
        <v>0</v>
      </c>
      <c r="Y32" s="65"/>
      <c r="Z32" s="65"/>
    </row>
    <row r="33" spans="1:26" ht="12.75" customHeight="1" thickBot="1">
      <c r="A33" s="30" t="s">
        <v>61</v>
      </c>
      <c r="B33" s="45" t="s">
        <v>62</v>
      </c>
      <c r="C33" s="62">
        <v>2068.62</v>
      </c>
      <c r="D33" s="7">
        <v>45</v>
      </c>
      <c r="E33" s="7">
        <v>76.1</v>
      </c>
      <c r="F33" s="7">
        <v>2037.52</v>
      </c>
      <c r="G33" s="63">
        <f t="shared" si="0"/>
        <v>-31.09999999999991</v>
      </c>
      <c r="H33" s="10">
        <v>0</v>
      </c>
      <c r="I33" s="10">
        <v>0</v>
      </c>
      <c r="J33" s="10">
        <v>0</v>
      </c>
      <c r="K33" s="10">
        <v>0</v>
      </c>
      <c r="L33" s="63">
        <f t="shared" si="1"/>
        <v>0</v>
      </c>
      <c r="M33" s="7">
        <v>2068.62</v>
      </c>
      <c r="N33" s="7">
        <v>45</v>
      </c>
      <c r="O33" s="7">
        <v>76.1</v>
      </c>
      <c r="P33" s="7">
        <v>2037.52</v>
      </c>
      <c r="Q33" s="10"/>
      <c r="R33" s="64"/>
      <c r="S33" s="63">
        <f t="shared" si="2"/>
        <v>-31.09999999999991</v>
      </c>
      <c r="T33" s="63">
        <v>238.4</v>
      </c>
      <c r="U33" s="7">
        <v>3.35</v>
      </c>
      <c r="V33" s="7">
        <v>9.84</v>
      </c>
      <c r="W33" s="7">
        <v>231.91</v>
      </c>
      <c r="X33" s="62">
        <f t="shared" si="3"/>
        <v>-6.490000000000009</v>
      </c>
      <c r="Y33" s="65"/>
      <c r="Z33" s="65"/>
    </row>
    <row r="34" spans="1:26" ht="12.75" customHeight="1" thickBot="1">
      <c r="A34" s="66"/>
      <c r="B34" s="67" t="s">
        <v>73</v>
      </c>
      <c r="C34" s="67">
        <v>297401.08</v>
      </c>
      <c r="D34" s="8">
        <f aca="true" t="shared" si="4" ref="D34:P34">SUM(D7:D33)</f>
        <v>4478.739999999999</v>
      </c>
      <c r="E34" s="8">
        <f t="shared" si="4"/>
        <v>7764.5599999999995</v>
      </c>
      <c r="F34" s="8">
        <f t="shared" si="4"/>
        <v>294570.79</v>
      </c>
      <c r="G34" s="68">
        <f t="shared" si="4"/>
        <v>-2830.2200000000007</v>
      </c>
      <c r="H34" s="8">
        <f t="shared" si="4"/>
        <v>24478.25</v>
      </c>
      <c r="I34" s="8">
        <f t="shared" si="4"/>
        <v>322.18999999999994</v>
      </c>
      <c r="J34" s="8">
        <f t="shared" si="4"/>
        <v>177.65000000000003</v>
      </c>
      <c r="K34" s="8">
        <f t="shared" si="4"/>
        <v>24622.899999999998</v>
      </c>
      <c r="L34" s="8">
        <f t="shared" si="4"/>
        <v>144.6499999999998</v>
      </c>
      <c r="M34" s="8">
        <f t="shared" si="4"/>
        <v>265997.27999999997</v>
      </c>
      <c r="N34" s="8">
        <f>SUM(N7:N33)</f>
        <v>3953.4000000000005</v>
      </c>
      <c r="O34" s="8">
        <f t="shared" si="4"/>
        <v>7395.050000000002</v>
      </c>
      <c r="P34" s="8">
        <f t="shared" si="4"/>
        <v>263011.09</v>
      </c>
      <c r="Q34" s="8"/>
      <c r="R34" s="68"/>
      <c r="S34" s="67">
        <f>SUM(S7:S33)</f>
        <v>-2986.19</v>
      </c>
      <c r="T34" s="67">
        <v>151441.99</v>
      </c>
      <c r="U34" s="8">
        <f>SUM(U7:U33)</f>
        <v>1443.5800000000002</v>
      </c>
      <c r="V34" s="8">
        <f>SUM(V7:V33)</f>
        <v>3808.8100000000004</v>
      </c>
      <c r="W34" s="8">
        <f>SUM(W7:W33)</f>
        <v>148778.27000000002</v>
      </c>
      <c r="X34" s="69">
        <f>SUM(X7:X33)</f>
        <v>-2663.7199999999993</v>
      </c>
      <c r="Y34" s="70"/>
      <c r="Z34" s="65"/>
    </row>
    <row r="35" spans="1:26" ht="12.75" customHeight="1">
      <c r="A35" s="13"/>
      <c r="B35" s="1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13"/>
      <c r="O35" s="63"/>
      <c r="P35" s="63"/>
      <c r="Q35" s="64"/>
      <c r="R35" s="63"/>
      <c r="S35" s="63"/>
      <c r="T35" s="63"/>
      <c r="U35" s="63"/>
      <c r="V35" s="63"/>
      <c r="W35" s="63"/>
      <c r="X35" s="63"/>
      <c r="Y35" s="65"/>
      <c r="Z35" s="13"/>
    </row>
    <row r="36" spans="3:25" ht="12.75" customHeight="1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/>
      <c r="R36" s="5"/>
      <c r="S36" s="5"/>
      <c r="T36" s="5"/>
      <c r="U36" s="5"/>
      <c r="V36" s="5"/>
      <c r="W36" s="5"/>
      <c r="X36" s="5"/>
      <c r="Y36" s="1"/>
    </row>
    <row r="37" spans="3:25" ht="12.75" customHeight="1">
      <c r="C37" s="5"/>
      <c r="D37" s="5"/>
      <c r="E37" s="5"/>
      <c r="F37" s="5"/>
      <c r="G37" s="6"/>
      <c r="H37" s="5"/>
      <c r="I37" s="5"/>
      <c r="J37" s="5"/>
      <c r="K37" s="5"/>
      <c r="L37" s="5"/>
      <c r="M37" s="5"/>
      <c r="N37" s="5"/>
      <c r="O37" s="5"/>
      <c r="P37" s="5"/>
      <c r="Q37" s="6"/>
      <c r="R37" s="5"/>
      <c r="S37" s="5"/>
      <c r="T37" s="5"/>
      <c r="U37" s="5"/>
      <c r="V37" s="5"/>
      <c r="W37" s="5"/>
      <c r="X37" s="5"/>
      <c r="Y37" s="1"/>
    </row>
    <row r="38" spans="3:25" ht="12.75" customHeight="1">
      <c r="C38" s="5"/>
      <c r="D38" s="4"/>
      <c r="E38" s="4"/>
      <c r="F38" s="4"/>
      <c r="G38" s="6"/>
      <c r="H38" s="5"/>
      <c r="I38" s="5"/>
      <c r="J38" s="5"/>
      <c r="K38" s="5"/>
      <c r="L38" s="5"/>
      <c r="M38" s="5"/>
      <c r="N38" s="5"/>
      <c r="O38" s="5"/>
      <c r="P38" s="5"/>
      <c r="Q38" s="6"/>
      <c r="R38" s="5"/>
      <c r="S38" s="5"/>
      <c r="T38" s="5"/>
      <c r="U38" s="5"/>
      <c r="V38" s="5"/>
      <c r="W38" s="5"/>
      <c r="X38" s="5"/>
      <c r="Y38" s="1"/>
    </row>
    <row r="39" spans="3:25" ht="12.75" customHeight="1">
      <c r="C39" s="5"/>
      <c r="D39" s="4"/>
      <c r="E39" s="4"/>
      <c r="F39" s="4"/>
      <c r="G39" s="5"/>
      <c r="H39" s="4"/>
      <c r="I39" s="4"/>
      <c r="J39" s="4"/>
      <c r="K39" s="4"/>
      <c r="L39" s="5"/>
      <c r="M39" s="5"/>
      <c r="N39" s="5"/>
      <c r="O39" s="5"/>
      <c r="P39" s="4"/>
      <c r="Q39" s="6"/>
      <c r="R39" s="4"/>
      <c r="S39" s="4"/>
      <c r="T39" s="4"/>
      <c r="U39" s="4"/>
      <c r="V39" s="4"/>
      <c r="W39" s="5"/>
      <c r="X39" s="5"/>
      <c r="Y39" s="1"/>
    </row>
    <row r="40" spans="3:25" ht="12.75" customHeight="1">
      <c r="C40" s="4"/>
      <c r="D40" s="4"/>
      <c r="E40" s="4"/>
      <c r="F40" s="4"/>
      <c r="G40" s="5"/>
      <c r="H40" s="4"/>
      <c r="I40" s="4"/>
      <c r="J40" s="4"/>
      <c r="K40" s="4"/>
      <c r="L40" s="5"/>
      <c r="M40" s="5"/>
      <c r="N40" s="5"/>
      <c r="O40" s="5"/>
      <c r="P40" s="4"/>
      <c r="Q40" s="6"/>
      <c r="R40" s="4"/>
      <c r="S40" s="4"/>
      <c r="T40" s="4"/>
      <c r="U40" s="4"/>
      <c r="V40" s="4"/>
      <c r="W40" s="5"/>
      <c r="X40" s="5"/>
      <c r="Y40" s="1"/>
    </row>
    <row r="41" spans="3:24" ht="12.75" customHeight="1">
      <c r="C41" s="4"/>
      <c r="D41" s="4"/>
      <c r="E41" s="4"/>
      <c r="F41" s="4"/>
      <c r="G41" s="5"/>
      <c r="H41" s="4"/>
      <c r="I41" s="4"/>
      <c r="J41" s="4"/>
      <c r="K41" s="4"/>
      <c r="L41" s="5"/>
      <c r="M41" s="5"/>
      <c r="N41" s="5"/>
      <c r="O41" s="5"/>
      <c r="P41" s="4"/>
      <c r="Q41" s="6"/>
      <c r="R41" s="4"/>
      <c r="S41" s="4"/>
      <c r="T41" s="4"/>
      <c r="U41" s="4"/>
      <c r="V41" s="4"/>
      <c r="W41" s="4"/>
      <c r="X41" s="5"/>
    </row>
    <row r="42" spans="3:24" ht="12.75" customHeight="1">
      <c r="C42" s="4"/>
      <c r="D42" s="4"/>
      <c r="E42" s="4"/>
      <c r="F42" s="4"/>
      <c r="G42" s="5"/>
      <c r="H42" s="4"/>
      <c r="I42" s="4"/>
      <c r="J42" s="4"/>
      <c r="K42" s="4"/>
      <c r="L42" s="5"/>
      <c r="M42" s="5"/>
      <c r="N42" s="5"/>
      <c r="O42" s="5"/>
      <c r="P42" s="4"/>
      <c r="Q42" s="6"/>
      <c r="R42" s="4"/>
      <c r="S42" s="4"/>
      <c r="T42" s="4"/>
      <c r="U42" s="4"/>
      <c r="V42" s="4"/>
      <c r="W42" s="4"/>
      <c r="X42" s="5"/>
    </row>
    <row r="43" spans="7:24" ht="12.75" customHeight="1">
      <c r="G43" s="1"/>
      <c r="L43" s="1"/>
      <c r="M43" s="1"/>
      <c r="N43" s="1"/>
      <c r="O43" s="1"/>
      <c r="Q43" s="2"/>
      <c r="T43" s="4"/>
      <c r="U43" s="4"/>
      <c r="V43" s="4"/>
      <c r="W43" s="4"/>
      <c r="X43" s="5"/>
    </row>
    <row r="44" spans="7:24" ht="12.75" customHeight="1">
      <c r="G44" s="1"/>
      <c r="L44" s="1"/>
      <c r="Q44" s="2"/>
      <c r="T44" s="4"/>
      <c r="U44" s="4"/>
      <c r="V44" s="4"/>
      <c r="W44" s="4"/>
      <c r="X44" s="5"/>
    </row>
    <row r="45" spans="7:24" ht="12.75" customHeight="1">
      <c r="G45" s="1"/>
      <c r="L45" s="1"/>
      <c r="Q45" s="2"/>
      <c r="T45" s="4"/>
      <c r="U45" s="4"/>
      <c r="V45" s="4"/>
      <c r="W45" s="4"/>
      <c r="X45" s="5"/>
    </row>
    <row r="46" spans="7:24" ht="12.75" customHeight="1">
      <c r="G46" s="1"/>
      <c r="L46" s="1"/>
      <c r="Q46" s="2"/>
      <c r="T46" s="4"/>
      <c r="U46" s="4"/>
      <c r="V46" s="4"/>
      <c r="W46" s="4"/>
      <c r="X46" s="4"/>
    </row>
    <row r="47" spans="7:24" ht="12.75" customHeight="1">
      <c r="G47" s="1"/>
      <c r="L47" s="1"/>
      <c r="T47" s="4"/>
      <c r="U47" s="4"/>
      <c r="V47" s="4"/>
      <c r="W47" s="4"/>
      <c r="X47" s="4"/>
    </row>
    <row r="48" spans="7:24" ht="12.75" customHeight="1">
      <c r="G48" s="1"/>
      <c r="L48" s="1"/>
      <c r="T48" s="4"/>
      <c r="U48" s="4"/>
      <c r="V48" s="4"/>
      <c r="W48" s="4"/>
      <c r="X48" s="4"/>
    </row>
    <row r="49" spans="7:24" ht="12.75" customHeight="1">
      <c r="G49" s="1"/>
      <c r="L49" s="2"/>
      <c r="T49" s="4"/>
      <c r="U49" s="4"/>
      <c r="V49" s="4"/>
      <c r="W49" s="4"/>
      <c r="X49" s="4"/>
    </row>
    <row r="50" spans="7:12" ht="12.75" customHeight="1">
      <c r="G50" s="2"/>
      <c r="L50" s="1"/>
    </row>
    <row r="51" ht="12.75" customHeight="1">
      <c r="L51" s="1"/>
    </row>
    <row r="52" ht="12.75" customHeight="1">
      <c r="L52" s="1"/>
    </row>
    <row r="53" ht="12.75" customHeight="1">
      <c r="L53" s="1"/>
    </row>
  </sheetData>
  <mergeCells count="1">
    <mergeCell ref="M4:Q4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НМО</dc:creator>
  <cp:keywords/>
  <dc:description/>
  <cp:lastModifiedBy>NMV-k10-1</cp:lastModifiedBy>
  <cp:lastPrinted>2004-09-28T07:39:26Z</cp:lastPrinted>
  <dcterms:created xsi:type="dcterms:W3CDTF">1998-05-31T10:30:34Z</dcterms:created>
  <dcterms:modified xsi:type="dcterms:W3CDTF">2004-10-07T11:50:11Z</dcterms:modified>
  <cp:category/>
  <cp:version/>
  <cp:contentType/>
  <cp:contentStatus/>
</cp:coreProperties>
</file>