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90" windowWidth="9720" windowHeight="6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<sst xmlns="http://schemas.openxmlformats.org/spreadsheetml/2006/main" count="86" uniqueCount="78">
  <si>
    <t xml:space="preserve"> </t>
  </si>
  <si>
    <t xml:space="preserve">Найменування </t>
  </si>
  <si>
    <t>п/п</t>
  </si>
  <si>
    <t>областей</t>
  </si>
  <si>
    <t>ОУНБ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</si>
  <si>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</si>
  <si>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</si>
  <si>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</si>
  <si>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</si>
  <si>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</si>
  <si>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</si>
  <si>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</si>
  <si>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</si>
  <si>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</si>
  <si>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</si>
  <si>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</si>
  <si>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</si>
  <si>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</si>
  <si>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</si>
  <si>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</si>
  <si>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</si>
  <si>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</si>
  <si>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</si>
  <si>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</si>
  <si>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</si>
  <si>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</si>
  <si>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</si>
  <si>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</si>
  <si>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</si>
  <si>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</si>
  <si>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</si>
  <si>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</si>
  <si>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</si>
  <si>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</si>
  <si>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</si>
  <si>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</si>
  <si>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</si>
  <si>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</si>
  <si>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</si>
  <si>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</si>
  <si>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</si>
  <si>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</si>
  <si>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</si>
  <si>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</si>
  <si>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</si>
  <si>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</si>
  <si>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</si>
  <si>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</si>
  <si>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</si>
  <si>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</si>
  <si>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</si>
  <si>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</si>
  <si>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</si>
  <si>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</si>
  <si>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</si>
  <si>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</si>
  <si>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</si>
  <si>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</si>
  <si>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</si>
  <si>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Зміни</t>
  </si>
  <si>
    <t xml:space="preserve">          бібліотек</t>
  </si>
  <si>
    <t>бібліотекам</t>
  </si>
  <si>
    <t>Таблиця 13-А</t>
  </si>
  <si>
    <t>Отримано з ін. б-к</t>
  </si>
  <si>
    <t>Отримано  з ін. б-к</t>
  </si>
  <si>
    <t xml:space="preserve">    Отримано з ін. б-к</t>
  </si>
  <si>
    <t>Видано ін. б-кам</t>
  </si>
  <si>
    <t>№№</t>
  </si>
  <si>
    <t xml:space="preserve">     Отримано з інших</t>
  </si>
  <si>
    <t xml:space="preserve">          Видано іншим</t>
  </si>
  <si>
    <t>публічні бібліотеки</t>
  </si>
  <si>
    <t xml:space="preserve">                     в тому числі   у  сільській місцевості</t>
  </si>
  <si>
    <t xml:space="preserve">               Видано  ін. б-кам</t>
  </si>
  <si>
    <t>у тому числі:</t>
  </si>
  <si>
    <t>у т. ч. у сільській місцевості</t>
  </si>
  <si>
    <r>
      <t xml:space="preserve">Міжбібліотечний абонемент </t>
    </r>
    <r>
      <rPr>
        <b/>
        <sz val="8"/>
        <rFont val="Arial Cyr"/>
        <family val="2"/>
      </rPr>
      <t>(усього) прим.</t>
    </r>
  </si>
  <si>
    <t>Усього:</t>
  </si>
  <si>
    <t>Бібліотеки системи МКіТ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</si>
</sst>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8">
    <font>
      <sz val="6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NumberFormat="1" applyFont="1" applyAlignment="1">
      <alignment horizontal="right"/>
    </xf>
    <xf numFmtId="0" fontId="2" fillId="0" borderId="3" xfId="0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2" fillId="0" borderId="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3" fillId="0" borderId="3" xfId="0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NumberFormat="1" applyFont="1" applyBorder="1" applyAlignment="1">
      <alignment/>
    </xf>
    <xf numFmtId="0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A3">
      <selection activeCell="P36" sqref="P36"/>
    </sheetView>
  </sheetViews>
  <sheetFormatPr defaultColWidth="9.59765625" defaultRowHeight="12.75" customHeight="1"/>
  <cols>
    <col min="1" max="1" width="7.19921875" style="22" customWidth="1"/>
    <col min="2" max="2" width="30.19921875" style="22" customWidth="1"/>
    <col min="3" max="3" width="11.796875" style="22" customWidth="1"/>
    <col min="4" max="4" width="9.796875" style="22" customWidth="1"/>
    <col min="5" max="5" width="9.3984375" style="22" customWidth="1"/>
    <col min="6" max="6" width="13.19921875" style="22" customWidth="1"/>
    <col min="7" max="7" width="11.3984375" style="22" customWidth="1"/>
    <col min="8" max="8" width="10.796875" style="22" customWidth="1"/>
    <col min="9" max="14" width="10" style="22" customWidth="1"/>
    <col min="15" max="15" width="11" style="22" customWidth="1"/>
    <col min="16" max="17" width="10" style="22" customWidth="1"/>
    <col min="18" max="18" width="11.3984375" style="22" customWidth="1"/>
    <col min="19" max="19" width="13.3984375" style="22" customWidth="1"/>
    <col min="20" max="20" width="10" style="22" customWidth="1"/>
    <col min="21" max="21" width="9" style="22" customWidth="1"/>
    <col min="22" max="22" width="12.3984375" style="22" customWidth="1"/>
    <col min="23" max="23" width="11.796875" style="22" customWidth="1"/>
    <col min="24" max="16384" width="10" style="22" customWidth="1"/>
  </cols>
  <sheetData>
    <row r="1" spans="1:26" ht="12.75" customHeight="1">
      <c r="A1" s="11"/>
      <c r="B1" s="11"/>
      <c r="C1" s="28" t="s">
        <v>75</v>
      </c>
      <c r="D1" s="29"/>
      <c r="E1" s="28"/>
      <c r="F1" s="28"/>
      <c r="G1" s="28"/>
      <c r="H1" s="29"/>
      <c r="I1" s="11"/>
      <c r="J1" s="11"/>
      <c r="K1" s="11"/>
      <c r="L1" s="11"/>
      <c r="M1" s="11"/>
      <c r="N1" s="11"/>
      <c r="O1" s="11"/>
      <c r="P1" s="1"/>
      <c r="Q1" s="1"/>
      <c r="R1" s="11"/>
      <c r="S1" s="11"/>
      <c r="T1" s="11"/>
      <c r="U1" s="11"/>
      <c r="V1" s="11"/>
      <c r="W1" s="28" t="s">
        <v>62</v>
      </c>
      <c r="X1" s="29"/>
      <c r="Y1" s="29"/>
      <c r="Z1" s="11"/>
    </row>
    <row r="2" spans="1:26" ht="12.75" customHeight="1">
      <c r="A2" s="11"/>
      <c r="B2" s="11"/>
      <c r="C2" s="11"/>
      <c r="D2" s="11" t="s">
        <v>0</v>
      </c>
      <c r="E2" s="1"/>
      <c r="F2" s="1"/>
      <c r="G2" s="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7" t="s">
        <v>67</v>
      </c>
      <c r="B3" s="2" t="s">
        <v>1</v>
      </c>
      <c r="C3" s="44" t="s">
        <v>77</v>
      </c>
      <c r="D3" s="45"/>
      <c r="E3" s="45"/>
      <c r="F3" s="45"/>
      <c r="G3" s="45"/>
      <c r="H3" s="46"/>
      <c r="I3" s="25"/>
      <c r="J3" s="26"/>
      <c r="K3" s="26"/>
      <c r="L3" s="3"/>
      <c r="M3" s="3" t="s">
        <v>73</v>
      </c>
      <c r="N3" s="3"/>
      <c r="O3" s="3"/>
      <c r="P3" s="3"/>
      <c r="Q3" s="3"/>
      <c r="R3" s="3"/>
      <c r="S3" s="26"/>
      <c r="T3" s="3"/>
      <c r="U3" s="3"/>
      <c r="V3" s="3"/>
      <c r="W3" s="3"/>
      <c r="X3" s="3"/>
      <c r="Y3" s="3"/>
      <c r="Z3" s="4"/>
    </row>
    <row r="4" spans="1:26" ht="12.75" customHeight="1">
      <c r="A4" s="9" t="s">
        <v>2</v>
      </c>
      <c r="B4" s="5" t="s">
        <v>3</v>
      </c>
      <c r="C4" s="47" t="s">
        <v>68</v>
      </c>
      <c r="D4" s="48"/>
      <c r="E4" s="49"/>
      <c r="F4" s="50" t="s">
        <v>69</v>
      </c>
      <c r="G4" s="51"/>
      <c r="H4" s="52"/>
      <c r="I4" s="44" t="s">
        <v>4</v>
      </c>
      <c r="J4" s="45"/>
      <c r="K4" s="45"/>
      <c r="L4" s="45"/>
      <c r="M4" s="45"/>
      <c r="N4" s="46"/>
      <c r="O4" s="6"/>
      <c r="P4" s="7" t="s">
        <v>70</v>
      </c>
      <c r="Q4" s="8"/>
      <c r="R4" s="3"/>
      <c r="S4" s="3"/>
      <c r="T4" s="34" t="s">
        <v>71</v>
      </c>
      <c r="U4" s="44" t="s">
        <v>74</v>
      </c>
      <c r="V4" s="45"/>
      <c r="W4" s="45"/>
      <c r="X4" s="45"/>
      <c r="Y4" s="45"/>
      <c r="Z4" s="46"/>
    </row>
    <row r="5" spans="1:26" ht="12.75" customHeight="1">
      <c r="A5" s="9"/>
      <c r="B5" s="9"/>
      <c r="C5" s="10" t="s">
        <v>60</v>
      </c>
      <c r="D5" s="11"/>
      <c r="E5" s="12"/>
      <c r="F5" s="53" t="s">
        <v>61</v>
      </c>
      <c r="G5" s="54"/>
      <c r="H5" s="55"/>
      <c r="I5" s="53" t="s">
        <v>65</v>
      </c>
      <c r="J5" s="54"/>
      <c r="K5" s="55"/>
      <c r="L5" s="44" t="s">
        <v>66</v>
      </c>
      <c r="M5" s="45"/>
      <c r="N5" s="46"/>
      <c r="O5" s="44" t="s">
        <v>63</v>
      </c>
      <c r="P5" s="45"/>
      <c r="Q5" s="46"/>
      <c r="R5" s="44" t="s">
        <v>72</v>
      </c>
      <c r="S5" s="45"/>
      <c r="T5" s="46"/>
      <c r="U5" s="44" t="s">
        <v>64</v>
      </c>
      <c r="V5" s="45"/>
      <c r="W5" s="46"/>
      <c r="X5" s="44" t="s">
        <v>66</v>
      </c>
      <c r="Y5" s="45"/>
      <c r="Z5" s="46"/>
    </row>
    <row r="6" spans="1:26" ht="12.75" customHeight="1">
      <c r="A6" s="15"/>
      <c r="B6" s="15"/>
      <c r="C6" s="14">
        <v>2003</v>
      </c>
      <c r="D6" s="14">
        <v>2004</v>
      </c>
      <c r="E6" s="13" t="s">
        <v>59</v>
      </c>
      <c r="F6" s="14">
        <v>2003</v>
      </c>
      <c r="G6" s="14">
        <v>2004</v>
      </c>
      <c r="H6" s="13" t="s">
        <v>59</v>
      </c>
      <c r="I6" s="14">
        <v>2003</v>
      </c>
      <c r="J6" s="14">
        <v>2004</v>
      </c>
      <c r="K6" s="16" t="s">
        <v>59</v>
      </c>
      <c r="L6" s="14">
        <v>2003</v>
      </c>
      <c r="M6" s="14">
        <v>2004</v>
      </c>
      <c r="N6" s="16" t="s">
        <v>59</v>
      </c>
      <c r="O6" s="14">
        <v>2003</v>
      </c>
      <c r="P6" s="14">
        <v>2004</v>
      </c>
      <c r="Q6" s="13" t="s">
        <v>59</v>
      </c>
      <c r="R6" s="14">
        <v>2003</v>
      </c>
      <c r="S6" s="14">
        <v>2004</v>
      </c>
      <c r="T6" s="16" t="s">
        <v>59</v>
      </c>
      <c r="U6" s="14">
        <v>2003</v>
      </c>
      <c r="V6" s="14">
        <v>2004</v>
      </c>
      <c r="W6" s="13" t="s">
        <v>59</v>
      </c>
      <c r="X6" s="14">
        <v>2003</v>
      </c>
      <c r="Y6" s="14">
        <v>2004</v>
      </c>
      <c r="Z6" s="13" t="s">
        <v>59</v>
      </c>
    </row>
    <row r="7" spans="1:26" ht="12.75" customHeight="1">
      <c r="A7" s="9" t="s">
        <v>5</v>
      </c>
      <c r="B7" s="17" t="s">
        <v>6</v>
      </c>
      <c r="C7" s="22">
        <v>6548</v>
      </c>
      <c r="D7" s="35">
        <v>6948</v>
      </c>
      <c r="E7" s="20">
        <f>D7-C7</f>
        <v>400</v>
      </c>
      <c r="F7" s="22">
        <v>21308</v>
      </c>
      <c r="G7" s="35">
        <v>21251</v>
      </c>
      <c r="H7" s="20">
        <f>G7-F7</f>
        <v>-57</v>
      </c>
      <c r="I7" s="22">
        <v>141</v>
      </c>
      <c r="J7" s="36">
        <v>178</v>
      </c>
      <c r="K7" s="18">
        <f>J7-I7</f>
        <v>37</v>
      </c>
      <c r="L7" s="22">
        <v>5048</v>
      </c>
      <c r="M7" s="36">
        <v>4276</v>
      </c>
      <c r="N7" s="18">
        <f>M7-L7</f>
        <v>-772</v>
      </c>
      <c r="O7" s="22">
        <v>6204</v>
      </c>
      <c r="P7" s="40">
        <v>6567</v>
      </c>
      <c r="Q7" s="20">
        <f>P7-O7</f>
        <v>363</v>
      </c>
      <c r="R7" s="22">
        <v>15198</v>
      </c>
      <c r="S7" s="40">
        <v>15913</v>
      </c>
      <c r="T7" s="18">
        <f>S7-R7</f>
        <v>715</v>
      </c>
      <c r="U7" s="22">
        <v>2748</v>
      </c>
      <c r="V7" s="40">
        <v>1578</v>
      </c>
      <c r="W7" s="18">
        <f>V7-U7</f>
        <v>-1170</v>
      </c>
      <c r="X7" s="22">
        <v>8128</v>
      </c>
      <c r="Y7" s="40">
        <v>6552</v>
      </c>
      <c r="Z7" s="21">
        <f>Y7-X7</f>
        <v>-1576</v>
      </c>
    </row>
    <row r="8" spans="1:26" ht="12.75" customHeight="1">
      <c r="A8" s="9" t="s">
        <v>7</v>
      </c>
      <c r="B8" s="9" t="s">
        <v>8</v>
      </c>
      <c r="C8" s="22">
        <v>12</v>
      </c>
      <c r="D8" s="35">
        <v>0</v>
      </c>
      <c r="E8" s="20">
        <f aca="true" t="shared" si="0" ref="E8:E33">D8-C8</f>
        <v>-12</v>
      </c>
      <c r="F8" s="22">
        <v>8</v>
      </c>
      <c r="G8" s="35">
        <v>0</v>
      </c>
      <c r="H8" s="20">
        <f aca="true" t="shared" si="1" ref="H8:H33">G8-F8</f>
        <v>-8</v>
      </c>
      <c r="I8" s="22">
        <v>12</v>
      </c>
      <c r="J8" s="36">
        <v>0</v>
      </c>
      <c r="K8" s="18">
        <f aca="true" t="shared" si="2" ref="K8:K33">J8-I8</f>
        <v>-12</v>
      </c>
      <c r="L8" s="22">
        <v>8</v>
      </c>
      <c r="M8" s="36">
        <v>0</v>
      </c>
      <c r="N8" s="18">
        <f aca="true" t="shared" si="3" ref="N8:N33">M8-L8</f>
        <v>-8</v>
      </c>
      <c r="O8" s="22">
        <v>0</v>
      </c>
      <c r="P8" s="40">
        <v>0</v>
      </c>
      <c r="Q8" s="20">
        <f aca="true" t="shared" si="4" ref="Q8:Q33">P8-O8</f>
        <v>0</v>
      </c>
      <c r="R8" s="22">
        <v>0</v>
      </c>
      <c r="S8" s="40">
        <v>0</v>
      </c>
      <c r="T8" s="18">
        <f aca="true" t="shared" si="5" ref="T8:T33">S8-R8</f>
        <v>0</v>
      </c>
      <c r="U8" s="22">
        <v>0</v>
      </c>
      <c r="V8" s="40">
        <v>0</v>
      </c>
      <c r="W8" s="18">
        <f aca="true" t="shared" si="6" ref="W8:W33">V8-U8</f>
        <v>0</v>
      </c>
      <c r="X8" s="22">
        <v>0</v>
      </c>
      <c r="Y8" s="40">
        <v>0</v>
      </c>
      <c r="Z8" s="30">
        <f aca="true" t="shared" si="7" ref="Z8:Z33">Y8-X8</f>
        <v>0</v>
      </c>
    </row>
    <row r="9" spans="1:26" ht="12.75" customHeight="1">
      <c r="A9" s="9" t="s">
        <v>9</v>
      </c>
      <c r="B9" s="9" t="s">
        <v>10</v>
      </c>
      <c r="C9" s="22">
        <v>2329</v>
      </c>
      <c r="D9" s="35">
        <v>2082</v>
      </c>
      <c r="E9" s="20">
        <f t="shared" si="0"/>
        <v>-247</v>
      </c>
      <c r="F9" s="22">
        <v>10197</v>
      </c>
      <c r="G9" s="35">
        <v>8980</v>
      </c>
      <c r="H9" s="20">
        <f t="shared" si="1"/>
        <v>-1217</v>
      </c>
      <c r="I9" s="22">
        <v>8</v>
      </c>
      <c r="J9" s="36">
        <v>18</v>
      </c>
      <c r="K9" s="18">
        <f t="shared" si="2"/>
        <v>10</v>
      </c>
      <c r="L9" s="22">
        <v>5260</v>
      </c>
      <c r="M9" s="36">
        <v>5043</v>
      </c>
      <c r="N9" s="18">
        <f t="shared" si="3"/>
        <v>-217</v>
      </c>
      <c r="O9" s="22">
        <v>1868</v>
      </c>
      <c r="P9" s="40">
        <v>1736</v>
      </c>
      <c r="Q9" s="20">
        <f t="shared" si="4"/>
        <v>-132</v>
      </c>
      <c r="R9" s="22">
        <v>3853</v>
      </c>
      <c r="S9" s="40">
        <v>2805</v>
      </c>
      <c r="T9" s="18">
        <f t="shared" si="5"/>
        <v>-1048</v>
      </c>
      <c r="U9" s="22">
        <v>311</v>
      </c>
      <c r="V9" s="40">
        <v>152</v>
      </c>
      <c r="W9" s="18">
        <f t="shared" si="6"/>
        <v>-159</v>
      </c>
      <c r="X9" s="22">
        <v>449</v>
      </c>
      <c r="Y9" s="40">
        <v>436</v>
      </c>
      <c r="Z9" s="30">
        <f t="shared" si="7"/>
        <v>-13</v>
      </c>
    </row>
    <row r="10" spans="1:26" ht="12.75" customHeight="1">
      <c r="A10" s="9" t="s">
        <v>11</v>
      </c>
      <c r="B10" s="9" t="s">
        <v>12</v>
      </c>
      <c r="C10" s="22">
        <v>1380</v>
      </c>
      <c r="D10" s="35">
        <v>1227</v>
      </c>
      <c r="E10" s="20">
        <f t="shared" si="0"/>
        <v>-153</v>
      </c>
      <c r="F10" s="22">
        <v>5535</v>
      </c>
      <c r="G10" s="35">
        <v>5884</v>
      </c>
      <c r="H10" s="20">
        <f t="shared" si="1"/>
        <v>349</v>
      </c>
      <c r="I10" s="22">
        <v>18</v>
      </c>
      <c r="J10" s="36">
        <v>78</v>
      </c>
      <c r="K10" s="18">
        <f t="shared" si="2"/>
        <v>60</v>
      </c>
      <c r="L10" s="22">
        <v>1837</v>
      </c>
      <c r="M10" s="36">
        <v>1967</v>
      </c>
      <c r="N10" s="18">
        <f t="shared" si="3"/>
        <v>130</v>
      </c>
      <c r="O10" s="22">
        <v>1362</v>
      </c>
      <c r="P10" s="40">
        <v>1149</v>
      </c>
      <c r="Q10" s="20">
        <f t="shared" si="4"/>
        <v>-213</v>
      </c>
      <c r="R10" s="22">
        <v>2814</v>
      </c>
      <c r="S10" s="40">
        <v>3091</v>
      </c>
      <c r="T10" s="18">
        <f t="shared" si="5"/>
        <v>277</v>
      </c>
      <c r="U10" s="22">
        <v>17</v>
      </c>
      <c r="V10" s="40">
        <v>22</v>
      </c>
      <c r="W10" s="18">
        <f t="shared" si="6"/>
        <v>5</v>
      </c>
      <c r="X10" s="22">
        <v>68</v>
      </c>
      <c r="Y10" s="40">
        <v>0</v>
      </c>
      <c r="Z10" s="30">
        <f t="shared" si="7"/>
        <v>-68</v>
      </c>
    </row>
    <row r="11" spans="1:26" ht="12.75" customHeight="1">
      <c r="A11" s="9" t="s">
        <v>13</v>
      </c>
      <c r="B11" s="9" t="s">
        <v>14</v>
      </c>
      <c r="C11" s="22">
        <v>1442</v>
      </c>
      <c r="D11" s="35">
        <v>1479</v>
      </c>
      <c r="E11" s="20">
        <f t="shared" si="0"/>
        <v>37</v>
      </c>
      <c r="F11" s="22">
        <v>9439</v>
      </c>
      <c r="G11" s="35">
        <v>9968</v>
      </c>
      <c r="H11" s="20">
        <f t="shared" si="1"/>
        <v>529</v>
      </c>
      <c r="I11" s="22">
        <v>95</v>
      </c>
      <c r="J11" s="36">
        <v>97</v>
      </c>
      <c r="K11" s="18">
        <f t="shared" si="2"/>
        <v>2</v>
      </c>
      <c r="L11" s="22">
        <v>6199</v>
      </c>
      <c r="M11" s="36">
        <v>6223</v>
      </c>
      <c r="N11" s="18">
        <f t="shared" si="3"/>
        <v>24</v>
      </c>
      <c r="O11" s="22">
        <v>1223</v>
      </c>
      <c r="P11" s="40">
        <v>1252</v>
      </c>
      <c r="Q11" s="20">
        <f t="shared" si="4"/>
        <v>29</v>
      </c>
      <c r="R11" s="22">
        <v>3240</v>
      </c>
      <c r="S11" s="40">
        <v>3745</v>
      </c>
      <c r="T11" s="18">
        <f t="shared" si="5"/>
        <v>505</v>
      </c>
      <c r="U11" s="22">
        <v>430</v>
      </c>
      <c r="V11" s="40">
        <v>477</v>
      </c>
      <c r="W11" s="18">
        <f t="shared" si="6"/>
        <v>47</v>
      </c>
      <c r="X11" s="22">
        <v>1896</v>
      </c>
      <c r="Y11" s="40">
        <v>1787</v>
      </c>
      <c r="Z11" s="30">
        <f t="shared" si="7"/>
        <v>-109</v>
      </c>
    </row>
    <row r="12" spans="1:26" ht="12.75" customHeight="1">
      <c r="A12" s="9" t="s">
        <v>15</v>
      </c>
      <c r="B12" s="9" t="s">
        <v>16</v>
      </c>
      <c r="C12" s="22">
        <v>204</v>
      </c>
      <c r="D12" s="35">
        <v>207</v>
      </c>
      <c r="E12" s="20">
        <f t="shared" si="0"/>
        <v>3</v>
      </c>
      <c r="F12" s="22">
        <v>86</v>
      </c>
      <c r="G12" s="35">
        <v>84</v>
      </c>
      <c r="H12" s="20">
        <f t="shared" si="1"/>
        <v>-2</v>
      </c>
      <c r="I12" s="22">
        <v>204</v>
      </c>
      <c r="J12" s="36">
        <v>207</v>
      </c>
      <c r="K12" s="18">
        <f t="shared" si="2"/>
        <v>3</v>
      </c>
      <c r="L12" s="22">
        <v>86</v>
      </c>
      <c r="M12" s="36">
        <v>84</v>
      </c>
      <c r="N12" s="18">
        <f t="shared" si="3"/>
        <v>-2</v>
      </c>
      <c r="O12" s="22">
        <v>0</v>
      </c>
      <c r="P12" s="40">
        <v>0</v>
      </c>
      <c r="Q12" s="20">
        <f t="shared" si="4"/>
        <v>0</v>
      </c>
      <c r="R12" s="22">
        <v>0</v>
      </c>
      <c r="S12" s="40">
        <v>0</v>
      </c>
      <c r="T12" s="18">
        <f t="shared" si="5"/>
        <v>0</v>
      </c>
      <c r="U12" s="22">
        <v>0</v>
      </c>
      <c r="V12" s="40">
        <v>0</v>
      </c>
      <c r="W12" s="18">
        <f t="shared" si="6"/>
        <v>0</v>
      </c>
      <c r="X12" s="22">
        <v>0</v>
      </c>
      <c r="Y12" s="40">
        <v>0</v>
      </c>
      <c r="Z12" s="30">
        <f t="shared" si="7"/>
        <v>0</v>
      </c>
    </row>
    <row r="13" spans="1:26" ht="12.75" customHeight="1">
      <c r="A13" s="9" t="s">
        <v>17</v>
      </c>
      <c r="B13" s="9" t="s">
        <v>18</v>
      </c>
      <c r="C13" s="22">
        <v>864</v>
      </c>
      <c r="D13" s="36">
        <v>1326</v>
      </c>
      <c r="E13" s="20">
        <f t="shared" si="0"/>
        <v>462</v>
      </c>
      <c r="F13" s="22">
        <v>9660</v>
      </c>
      <c r="G13" s="35">
        <v>9705</v>
      </c>
      <c r="H13" s="20">
        <f t="shared" si="1"/>
        <v>45</v>
      </c>
      <c r="I13" s="22">
        <v>21</v>
      </c>
      <c r="J13" s="36">
        <v>27</v>
      </c>
      <c r="K13" s="18">
        <f t="shared" si="2"/>
        <v>6</v>
      </c>
      <c r="L13" s="22">
        <v>7076</v>
      </c>
      <c r="M13" s="36">
        <v>6900</v>
      </c>
      <c r="N13" s="18">
        <f t="shared" si="3"/>
        <v>-176</v>
      </c>
      <c r="O13" s="22">
        <v>843</v>
      </c>
      <c r="P13" s="40">
        <v>1299</v>
      </c>
      <c r="Q13" s="20">
        <f t="shared" si="4"/>
        <v>456</v>
      </c>
      <c r="R13" s="22">
        <v>2581</v>
      </c>
      <c r="S13" s="40">
        <v>2805</v>
      </c>
      <c r="T13" s="18">
        <f t="shared" si="5"/>
        <v>224</v>
      </c>
      <c r="U13" s="22">
        <v>99</v>
      </c>
      <c r="V13" s="40">
        <v>190</v>
      </c>
      <c r="W13" s="18">
        <f t="shared" si="6"/>
        <v>91</v>
      </c>
      <c r="X13" s="22">
        <v>95</v>
      </c>
      <c r="Y13" s="40">
        <v>86</v>
      </c>
      <c r="Z13" s="30">
        <f t="shared" si="7"/>
        <v>-9</v>
      </c>
    </row>
    <row r="14" spans="1:26" ht="12.75" customHeight="1">
      <c r="A14" s="9" t="s">
        <v>19</v>
      </c>
      <c r="B14" s="9" t="s">
        <v>20</v>
      </c>
      <c r="C14" s="22">
        <v>1590</v>
      </c>
      <c r="D14" s="37">
        <v>1272</v>
      </c>
      <c r="E14" s="20">
        <f t="shared" si="0"/>
        <v>-318</v>
      </c>
      <c r="F14" s="22">
        <v>2199</v>
      </c>
      <c r="G14" s="35">
        <v>3350</v>
      </c>
      <c r="H14" s="20">
        <f t="shared" si="1"/>
        <v>1151</v>
      </c>
      <c r="I14" s="22">
        <v>9</v>
      </c>
      <c r="J14" s="37">
        <v>28</v>
      </c>
      <c r="K14" s="18">
        <f t="shared" si="2"/>
        <v>19</v>
      </c>
      <c r="L14" s="22">
        <v>968</v>
      </c>
      <c r="M14" s="36">
        <v>1289</v>
      </c>
      <c r="N14" s="18">
        <f t="shared" si="3"/>
        <v>321</v>
      </c>
      <c r="O14" s="22">
        <v>1581</v>
      </c>
      <c r="P14" s="37">
        <v>1244</v>
      </c>
      <c r="Q14" s="20">
        <f t="shared" si="4"/>
        <v>-337</v>
      </c>
      <c r="R14" s="22">
        <v>1217</v>
      </c>
      <c r="S14" s="40">
        <v>2061</v>
      </c>
      <c r="T14" s="18">
        <f t="shared" si="5"/>
        <v>844</v>
      </c>
      <c r="U14" s="22">
        <v>1159</v>
      </c>
      <c r="V14" s="37">
        <v>843</v>
      </c>
      <c r="W14" s="18">
        <f t="shared" si="6"/>
        <v>-316</v>
      </c>
      <c r="X14" s="22">
        <v>1025</v>
      </c>
      <c r="Y14" s="40">
        <v>994</v>
      </c>
      <c r="Z14" s="30">
        <f t="shared" si="7"/>
        <v>-31</v>
      </c>
    </row>
    <row r="15" spans="1:26" ht="12.75" customHeight="1">
      <c r="A15" s="9" t="s">
        <v>21</v>
      </c>
      <c r="B15" s="9" t="s">
        <v>22</v>
      </c>
      <c r="C15" s="22">
        <v>1826</v>
      </c>
      <c r="D15" s="35">
        <v>1819</v>
      </c>
      <c r="E15" s="20">
        <f t="shared" si="0"/>
        <v>-7</v>
      </c>
      <c r="F15" s="22">
        <v>28122</v>
      </c>
      <c r="G15" s="35">
        <v>14805</v>
      </c>
      <c r="H15" s="20">
        <f t="shared" si="1"/>
        <v>-13317</v>
      </c>
      <c r="I15" s="22">
        <v>0</v>
      </c>
      <c r="J15" s="36">
        <v>0</v>
      </c>
      <c r="K15" s="18">
        <f t="shared" si="2"/>
        <v>0</v>
      </c>
      <c r="L15" s="22">
        <v>0</v>
      </c>
      <c r="M15" s="36">
        <v>0</v>
      </c>
      <c r="N15" s="18">
        <f t="shared" si="3"/>
        <v>0</v>
      </c>
      <c r="O15" s="22">
        <v>1826</v>
      </c>
      <c r="P15" s="40">
        <v>1819</v>
      </c>
      <c r="Q15" s="20">
        <f t="shared" si="4"/>
        <v>-7</v>
      </c>
      <c r="R15" s="22">
        <v>28122</v>
      </c>
      <c r="S15" s="40">
        <v>14805</v>
      </c>
      <c r="T15" s="18">
        <f t="shared" si="5"/>
        <v>-13317</v>
      </c>
      <c r="U15" s="22">
        <v>0</v>
      </c>
      <c r="V15" s="40">
        <v>806</v>
      </c>
      <c r="W15" s="18">
        <f t="shared" si="6"/>
        <v>806</v>
      </c>
      <c r="X15" s="22">
        <v>0</v>
      </c>
      <c r="Y15" s="40">
        <v>959</v>
      </c>
      <c r="Z15" s="30">
        <f t="shared" si="7"/>
        <v>959</v>
      </c>
    </row>
    <row r="16" spans="1:26" ht="12.75" customHeight="1">
      <c r="A16" s="9" t="s">
        <v>23</v>
      </c>
      <c r="B16" s="9" t="s">
        <v>24</v>
      </c>
      <c r="C16" s="22">
        <v>2469</v>
      </c>
      <c r="D16" s="38">
        <v>3582</v>
      </c>
      <c r="E16" s="20">
        <f t="shared" si="0"/>
        <v>1113</v>
      </c>
      <c r="F16" s="22">
        <v>7924</v>
      </c>
      <c r="G16" s="37">
        <v>9928</v>
      </c>
      <c r="H16" s="20">
        <f t="shared" si="1"/>
        <v>2004</v>
      </c>
      <c r="I16" s="22">
        <v>65</v>
      </c>
      <c r="J16" s="41">
        <v>64</v>
      </c>
      <c r="K16" s="18">
        <f t="shared" si="2"/>
        <v>-1</v>
      </c>
      <c r="L16" s="22">
        <v>1070</v>
      </c>
      <c r="M16" s="36">
        <v>1053</v>
      </c>
      <c r="N16" s="18">
        <f t="shared" si="3"/>
        <v>-17</v>
      </c>
      <c r="O16" s="22">
        <v>2387</v>
      </c>
      <c r="P16" s="40">
        <v>3506</v>
      </c>
      <c r="Q16" s="20">
        <f t="shared" si="4"/>
        <v>1119</v>
      </c>
      <c r="R16" s="22">
        <v>6851</v>
      </c>
      <c r="S16" s="35">
        <v>8875</v>
      </c>
      <c r="T16" s="18">
        <f t="shared" si="5"/>
        <v>2024</v>
      </c>
      <c r="U16" s="22">
        <v>1525</v>
      </c>
      <c r="V16" s="38">
        <v>1781</v>
      </c>
      <c r="W16" s="18">
        <f t="shared" si="6"/>
        <v>256</v>
      </c>
      <c r="X16" s="22">
        <v>4011</v>
      </c>
      <c r="Y16" s="40">
        <v>5383</v>
      </c>
      <c r="Z16" s="30">
        <f t="shared" si="7"/>
        <v>1372</v>
      </c>
    </row>
    <row r="17" spans="1:26" ht="12.75" customHeight="1">
      <c r="A17" s="9" t="s">
        <v>25</v>
      </c>
      <c r="B17" s="9" t="s">
        <v>26</v>
      </c>
      <c r="C17" s="22">
        <v>881</v>
      </c>
      <c r="D17" s="39">
        <v>1285</v>
      </c>
      <c r="E17" s="20">
        <f t="shared" si="0"/>
        <v>404</v>
      </c>
      <c r="F17" s="22">
        <v>3497</v>
      </c>
      <c r="G17" s="35">
        <v>3456</v>
      </c>
      <c r="H17" s="20">
        <f t="shared" si="1"/>
        <v>-41</v>
      </c>
      <c r="I17" s="22">
        <v>11</v>
      </c>
      <c r="J17" s="40">
        <v>17</v>
      </c>
      <c r="K17" s="18">
        <f t="shared" si="2"/>
        <v>6</v>
      </c>
      <c r="L17" s="22">
        <v>1488</v>
      </c>
      <c r="M17" s="36">
        <v>1389</v>
      </c>
      <c r="N17" s="18">
        <f t="shared" si="3"/>
        <v>-99</v>
      </c>
      <c r="O17" s="22">
        <v>845</v>
      </c>
      <c r="P17" s="40">
        <v>1223</v>
      </c>
      <c r="Q17" s="20">
        <f t="shared" si="4"/>
        <v>378</v>
      </c>
      <c r="R17" s="22">
        <v>903</v>
      </c>
      <c r="S17" s="40">
        <v>950</v>
      </c>
      <c r="T17" s="18">
        <f t="shared" si="5"/>
        <v>47</v>
      </c>
      <c r="U17" s="22">
        <v>375</v>
      </c>
      <c r="V17" s="40">
        <v>456</v>
      </c>
      <c r="W17" s="18">
        <f t="shared" si="6"/>
        <v>81</v>
      </c>
      <c r="X17" s="22">
        <v>104</v>
      </c>
      <c r="Y17" s="40">
        <v>184</v>
      </c>
      <c r="Z17" s="30">
        <f t="shared" si="7"/>
        <v>80</v>
      </c>
    </row>
    <row r="18" spans="1:26" ht="12.75" customHeight="1">
      <c r="A18" s="9" t="s">
        <v>27</v>
      </c>
      <c r="B18" s="9" t="s">
        <v>28</v>
      </c>
      <c r="C18" s="22">
        <v>701</v>
      </c>
      <c r="D18" s="35">
        <v>1324</v>
      </c>
      <c r="E18" s="20">
        <f t="shared" si="0"/>
        <v>623</v>
      </c>
      <c r="F18" s="22">
        <v>7291</v>
      </c>
      <c r="G18" s="35">
        <v>8677</v>
      </c>
      <c r="H18" s="20">
        <f t="shared" si="1"/>
        <v>1386</v>
      </c>
      <c r="I18" s="22">
        <v>216</v>
      </c>
      <c r="J18" s="36">
        <v>329</v>
      </c>
      <c r="K18" s="18">
        <f t="shared" si="2"/>
        <v>113</v>
      </c>
      <c r="L18" s="22">
        <v>6032</v>
      </c>
      <c r="M18" s="36">
        <v>6056</v>
      </c>
      <c r="N18" s="18">
        <f t="shared" si="3"/>
        <v>24</v>
      </c>
      <c r="O18" s="22">
        <v>485</v>
      </c>
      <c r="P18" s="40">
        <v>995</v>
      </c>
      <c r="Q18" s="20">
        <f t="shared" si="4"/>
        <v>510</v>
      </c>
      <c r="R18" s="22">
        <v>1164</v>
      </c>
      <c r="S18" s="40">
        <v>2492</v>
      </c>
      <c r="T18" s="18">
        <f t="shared" si="5"/>
        <v>1328</v>
      </c>
      <c r="U18" s="22">
        <v>72</v>
      </c>
      <c r="V18" s="40">
        <v>754</v>
      </c>
      <c r="W18" s="18">
        <f t="shared" si="6"/>
        <v>682</v>
      </c>
      <c r="X18" s="22">
        <v>0</v>
      </c>
      <c r="Y18" s="40">
        <v>42</v>
      </c>
      <c r="Z18" s="30">
        <f t="shared" si="7"/>
        <v>42</v>
      </c>
    </row>
    <row r="19" spans="1:26" ht="12.75" customHeight="1">
      <c r="A19" s="9" t="s">
        <v>29</v>
      </c>
      <c r="B19" s="9" t="s">
        <v>30</v>
      </c>
      <c r="C19" s="22">
        <v>1517</v>
      </c>
      <c r="D19" s="35">
        <v>1436</v>
      </c>
      <c r="E19" s="20">
        <f t="shared" si="0"/>
        <v>-81</v>
      </c>
      <c r="F19" s="22">
        <v>2477</v>
      </c>
      <c r="G19" s="35">
        <v>1796</v>
      </c>
      <c r="H19" s="20">
        <f t="shared" si="1"/>
        <v>-681</v>
      </c>
      <c r="I19" s="22">
        <v>0</v>
      </c>
      <c r="J19" s="36">
        <v>0</v>
      </c>
      <c r="K19" s="18">
        <f t="shared" si="2"/>
        <v>0</v>
      </c>
      <c r="L19" s="22">
        <v>0</v>
      </c>
      <c r="M19" s="36">
        <v>0</v>
      </c>
      <c r="N19" s="18">
        <f t="shared" si="3"/>
        <v>0</v>
      </c>
      <c r="O19" s="22">
        <v>1517</v>
      </c>
      <c r="P19" s="40">
        <v>1436</v>
      </c>
      <c r="Q19" s="20">
        <f t="shared" si="4"/>
        <v>-81</v>
      </c>
      <c r="R19" s="22">
        <v>2477</v>
      </c>
      <c r="S19" s="40">
        <v>1796</v>
      </c>
      <c r="T19" s="18">
        <f t="shared" si="5"/>
        <v>-681</v>
      </c>
      <c r="U19" s="22">
        <v>608</v>
      </c>
      <c r="V19" s="40">
        <v>752</v>
      </c>
      <c r="W19" s="18">
        <f t="shared" si="6"/>
        <v>144</v>
      </c>
      <c r="X19" s="22">
        <v>862</v>
      </c>
      <c r="Y19" s="40">
        <v>1153</v>
      </c>
      <c r="Z19" s="30">
        <f t="shared" si="7"/>
        <v>291</v>
      </c>
    </row>
    <row r="20" spans="1:26" ht="12.75" customHeight="1">
      <c r="A20" s="9" t="s">
        <v>31</v>
      </c>
      <c r="B20" s="9" t="s">
        <v>32</v>
      </c>
      <c r="C20" s="22">
        <v>196</v>
      </c>
      <c r="D20" s="35">
        <v>140</v>
      </c>
      <c r="E20" s="20">
        <f t="shared" si="0"/>
        <v>-56</v>
      </c>
      <c r="F20" s="22">
        <v>8198</v>
      </c>
      <c r="G20" s="35">
        <v>4389</v>
      </c>
      <c r="H20" s="20">
        <f t="shared" si="1"/>
        <v>-3809</v>
      </c>
      <c r="I20" s="22">
        <v>43</v>
      </c>
      <c r="J20" s="36">
        <v>18</v>
      </c>
      <c r="K20" s="18">
        <f t="shared" si="2"/>
        <v>-25</v>
      </c>
      <c r="L20" s="22">
        <v>2684</v>
      </c>
      <c r="M20" s="36">
        <v>2953</v>
      </c>
      <c r="N20" s="18">
        <f t="shared" si="3"/>
        <v>269</v>
      </c>
      <c r="O20" s="22">
        <v>52</v>
      </c>
      <c r="P20" s="40">
        <v>33</v>
      </c>
      <c r="Q20" s="20">
        <f t="shared" si="4"/>
        <v>-19</v>
      </c>
      <c r="R20" s="22">
        <v>2386</v>
      </c>
      <c r="S20" s="40">
        <v>898</v>
      </c>
      <c r="T20" s="18">
        <f t="shared" si="5"/>
        <v>-1488</v>
      </c>
      <c r="U20" s="22">
        <v>2</v>
      </c>
      <c r="V20" s="40">
        <v>0</v>
      </c>
      <c r="W20" s="18">
        <f t="shared" si="6"/>
        <v>-2</v>
      </c>
      <c r="X20" s="22">
        <v>131</v>
      </c>
      <c r="Y20" s="40">
        <v>94</v>
      </c>
      <c r="Z20" s="30">
        <f t="shared" si="7"/>
        <v>-37</v>
      </c>
    </row>
    <row r="21" spans="1:26" ht="12.75" customHeight="1">
      <c r="A21" s="9" t="s">
        <v>33</v>
      </c>
      <c r="B21" s="9" t="s">
        <v>34</v>
      </c>
      <c r="C21" s="22">
        <v>1354</v>
      </c>
      <c r="D21" s="35">
        <v>2098</v>
      </c>
      <c r="E21" s="20">
        <f t="shared" si="0"/>
        <v>744</v>
      </c>
      <c r="F21" s="22">
        <v>10035</v>
      </c>
      <c r="G21" s="35">
        <v>11570</v>
      </c>
      <c r="H21" s="20">
        <f t="shared" si="1"/>
        <v>1535</v>
      </c>
      <c r="I21" s="22">
        <v>15</v>
      </c>
      <c r="J21" s="36">
        <v>15</v>
      </c>
      <c r="K21" s="18">
        <f t="shared" si="2"/>
        <v>0</v>
      </c>
      <c r="L21" s="22">
        <v>2780</v>
      </c>
      <c r="M21" s="36">
        <v>4705</v>
      </c>
      <c r="N21" s="18">
        <f t="shared" si="3"/>
        <v>1925</v>
      </c>
      <c r="O21" s="22">
        <v>1339</v>
      </c>
      <c r="P21" s="40">
        <v>2012</v>
      </c>
      <c r="Q21" s="20">
        <f t="shared" si="4"/>
        <v>673</v>
      </c>
      <c r="R21" s="22">
        <v>7155</v>
      </c>
      <c r="S21" s="40">
        <v>6778</v>
      </c>
      <c r="T21" s="18">
        <f t="shared" si="5"/>
        <v>-377</v>
      </c>
      <c r="U21" s="22">
        <v>228</v>
      </c>
      <c r="V21" s="40">
        <v>407</v>
      </c>
      <c r="W21" s="18">
        <f t="shared" si="6"/>
        <v>179</v>
      </c>
      <c r="X21" s="22">
        <v>1364</v>
      </c>
      <c r="Y21" s="40">
        <v>1437</v>
      </c>
      <c r="Z21" s="30">
        <f t="shared" si="7"/>
        <v>73</v>
      </c>
    </row>
    <row r="22" spans="1:26" ht="12.75" customHeight="1">
      <c r="A22" s="9" t="s">
        <v>35</v>
      </c>
      <c r="B22" s="9" t="s">
        <v>36</v>
      </c>
      <c r="C22" s="22">
        <v>242</v>
      </c>
      <c r="D22" s="35">
        <v>433</v>
      </c>
      <c r="E22" s="20">
        <f t="shared" si="0"/>
        <v>191</v>
      </c>
      <c r="F22" s="22">
        <v>1159</v>
      </c>
      <c r="G22" s="35">
        <v>1677</v>
      </c>
      <c r="H22" s="20">
        <f t="shared" si="1"/>
        <v>518</v>
      </c>
      <c r="I22" s="22">
        <v>41</v>
      </c>
      <c r="J22" s="36">
        <v>23</v>
      </c>
      <c r="K22" s="18">
        <f t="shared" si="2"/>
        <v>-18</v>
      </c>
      <c r="L22" s="22">
        <v>123</v>
      </c>
      <c r="M22" s="36">
        <v>86</v>
      </c>
      <c r="N22" s="18">
        <f t="shared" si="3"/>
        <v>-37</v>
      </c>
      <c r="O22" s="22">
        <v>188</v>
      </c>
      <c r="P22" s="40">
        <v>394</v>
      </c>
      <c r="Q22" s="20">
        <f t="shared" si="4"/>
        <v>206</v>
      </c>
      <c r="R22" s="22">
        <v>847</v>
      </c>
      <c r="S22" s="40">
        <v>1442</v>
      </c>
      <c r="T22" s="18">
        <f t="shared" si="5"/>
        <v>595</v>
      </c>
      <c r="U22" s="22">
        <v>154</v>
      </c>
      <c r="V22" s="40">
        <v>304</v>
      </c>
      <c r="W22" s="18">
        <f t="shared" si="6"/>
        <v>150</v>
      </c>
      <c r="X22" s="22">
        <v>376</v>
      </c>
      <c r="Y22" s="40">
        <v>411</v>
      </c>
      <c r="Z22" s="30">
        <f t="shared" si="7"/>
        <v>35</v>
      </c>
    </row>
    <row r="23" spans="1:26" ht="12.75" customHeight="1">
      <c r="A23" s="9" t="s">
        <v>37</v>
      </c>
      <c r="B23" s="9" t="s">
        <v>38</v>
      </c>
      <c r="C23" s="22">
        <v>1</v>
      </c>
      <c r="D23" s="40">
        <v>1</v>
      </c>
      <c r="E23" s="20">
        <f t="shared" si="0"/>
        <v>0</v>
      </c>
      <c r="F23" s="22">
        <v>641</v>
      </c>
      <c r="G23" s="35">
        <v>508</v>
      </c>
      <c r="H23" s="20">
        <f t="shared" si="1"/>
        <v>-133</v>
      </c>
      <c r="I23" s="22">
        <v>1</v>
      </c>
      <c r="J23" s="40">
        <v>1</v>
      </c>
      <c r="K23" s="18">
        <f t="shared" si="2"/>
        <v>0</v>
      </c>
      <c r="L23" s="22">
        <v>10</v>
      </c>
      <c r="M23" s="36">
        <v>10</v>
      </c>
      <c r="N23" s="18">
        <f t="shared" si="3"/>
        <v>0</v>
      </c>
      <c r="O23" s="22">
        <v>0</v>
      </c>
      <c r="P23" s="40">
        <v>0</v>
      </c>
      <c r="Q23" s="20">
        <f t="shared" si="4"/>
        <v>0</v>
      </c>
      <c r="R23" s="22">
        <v>184</v>
      </c>
      <c r="S23" s="40">
        <v>48</v>
      </c>
      <c r="T23" s="18">
        <f t="shared" si="5"/>
        <v>-136</v>
      </c>
      <c r="U23" s="22">
        <v>0</v>
      </c>
      <c r="V23" s="37">
        <v>0</v>
      </c>
      <c r="W23" s="18">
        <f t="shared" si="6"/>
        <v>0</v>
      </c>
      <c r="X23" s="22">
        <v>0</v>
      </c>
      <c r="Y23" s="40">
        <v>0</v>
      </c>
      <c r="Z23" s="30">
        <f t="shared" si="7"/>
        <v>0</v>
      </c>
    </row>
    <row r="24" spans="1:26" ht="12.75" customHeight="1">
      <c r="A24" s="9" t="s">
        <v>39</v>
      </c>
      <c r="B24" s="9" t="s">
        <v>40</v>
      </c>
      <c r="C24" s="22">
        <v>18</v>
      </c>
      <c r="D24" s="36">
        <v>3</v>
      </c>
      <c r="E24" s="20">
        <f t="shared" si="0"/>
        <v>-15</v>
      </c>
      <c r="F24" s="22">
        <v>11</v>
      </c>
      <c r="G24" s="35">
        <v>0</v>
      </c>
      <c r="H24" s="20">
        <f t="shared" si="1"/>
        <v>-11</v>
      </c>
      <c r="I24" s="22">
        <v>0</v>
      </c>
      <c r="J24" s="40">
        <v>0</v>
      </c>
      <c r="K24" s="18">
        <f t="shared" si="2"/>
        <v>0</v>
      </c>
      <c r="L24" s="22">
        <v>0</v>
      </c>
      <c r="M24" s="36">
        <v>0</v>
      </c>
      <c r="N24" s="18">
        <f t="shared" si="3"/>
        <v>0</v>
      </c>
      <c r="O24" s="22">
        <v>18</v>
      </c>
      <c r="P24" s="40">
        <v>3</v>
      </c>
      <c r="Q24" s="20">
        <f t="shared" si="4"/>
        <v>-15</v>
      </c>
      <c r="R24" s="22">
        <v>11</v>
      </c>
      <c r="S24" s="40">
        <v>0</v>
      </c>
      <c r="T24" s="18">
        <f t="shared" si="5"/>
        <v>-11</v>
      </c>
      <c r="U24" s="22">
        <v>3</v>
      </c>
      <c r="V24" s="40">
        <v>0</v>
      </c>
      <c r="W24" s="18">
        <f t="shared" si="6"/>
        <v>-3</v>
      </c>
      <c r="X24" s="22">
        <v>4</v>
      </c>
      <c r="Y24" s="40">
        <v>0</v>
      </c>
      <c r="Z24" s="30">
        <f t="shared" si="7"/>
        <v>-4</v>
      </c>
    </row>
    <row r="25" spans="1:26" ht="12.75" customHeight="1">
      <c r="A25" s="9" t="s">
        <v>41</v>
      </c>
      <c r="B25" s="9" t="s">
        <v>42</v>
      </c>
      <c r="C25" s="22">
        <v>33</v>
      </c>
      <c r="D25" s="35">
        <v>22</v>
      </c>
      <c r="E25" s="20">
        <f t="shared" si="0"/>
        <v>-11</v>
      </c>
      <c r="F25" s="22">
        <v>364</v>
      </c>
      <c r="G25" s="35">
        <v>1039</v>
      </c>
      <c r="H25" s="20">
        <f t="shared" si="1"/>
        <v>675</v>
      </c>
      <c r="I25" s="22">
        <v>17</v>
      </c>
      <c r="J25" s="36">
        <v>20</v>
      </c>
      <c r="K25" s="18">
        <f t="shared" si="2"/>
        <v>3</v>
      </c>
      <c r="L25" s="22">
        <v>16</v>
      </c>
      <c r="M25" s="36">
        <v>11</v>
      </c>
      <c r="N25" s="18">
        <f t="shared" si="3"/>
        <v>-5</v>
      </c>
      <c r="O25" s="22">
        <v>16</v>
      </c>
      <c r="P25" s="40">
        <v>2</v>
      </c>
      <c r="Q25" s="20">
        <f t="shared" si="4"/>
        <v>-14</v>
      </c>
      <c r="R25" s="22">
        <v>348</v>
      </c>
      <c r="S25" s="40">
        <v>1028</v>
      </c>
      <c r="T25" s="18">
        <f t="shared" si="5"/>
        <v>680</v>
      </c>
      <c r="U25" s="22">
        <v>0</v>
      </c>
      <c r="V25" s="40">
        <v>0</v>
      </c>
      <c r="W25" s="18">
        <f t="shared" si="6"/>
        <v>0</v>
      </c>
      <c r="X25" s="22">
        <v>0</v>
      </c>
      <c r="Y25" s="40">
        <v>0</v>
      </c>
      <c r="Z25" s="30">
        <f t="shared" si="7"/>
        <v>0</v>
      </c>
    </row>
    <row r="26" spans="1:26" ht="12.75" customHeight="1">
      <c r="A26" s="9" t="s">
        <v>43</v>
      </c>
      <c r="B26" s="9" t="s">
        <v>44</v>
      </c>
      <c r="C26" s="22">
        <v>684</v>
      </c>
      <c r="D26" s="35">
        <v>625</v>
      </c>
      <c r="E26" s="20">
        <f t="shared" si="0"/>
        <v>-59</v>
      </c>
      <c r="F26" s="22">
        <v>3308</v>
      </c>
      <c r="G26" s="39">
        <v>3227</v>
      </c>
      <c r="H26" s="20">
        <f t="shared" si="1"/>
        <v>-81</v>
      </c>
      <c r="I26" s="22">
        <v>34</v>
      </c>
      <c r="J26" s="36">
        <v>26</v>
      </c>
      <c r="K26" s="18">
        <f t="shared" si="2"/>
        <v>-8</v>
      </c>
      <c r="L26" s="22">
        <v>82</v>
      </c>
      <c r="M26" s="36">
        <v>181</v>
      </c>
      <c r="N26" s="18">
        <f t="shared" si="3"/>
        <v>99</v>
      </c>
      <c r="O26" s="22">
        <v>642</v>
      </c>
      <c r="P26" s="40">
        <v>589</v>
      </c>
      <c r="Q26" s="20">
        <f t="shared" si="4"/>
        <v>-53</v>
      </c>
      <c r="R26" s="22">
        <v>576</v>
      </c>
      <c r="S26" s="40">
        <v>437</v>
      </c>
      <c r="T26" s="18">
        <f t="shared" si="5"/>
        <v>-139</v>
      </c>
      <c r="U26" s="22">
        <v>0</v>
      </c>
      <c r="V26" s="40">
        <v>0</v>
      </c>
      <c r="W26" s="18">
        <f t="shared" si="6"/>
        <v>0</v>
      </c>
      <c r="X26" s="22">
        <v>0</v>
      </c>
      <c r="Y26" s="40">
        <v>0</v>
      </c>
      <c r="Z26" s="30">
        <f t="shared" si="7"/>
        <v>0</v>
      </c>
    </row>
    <row r="27" spans="1:26" ht="12.75" customHeight="1">
      <c r="A27" s="9" t="s">
        <v>45</v>
      </c>
      <c r="B27" s="9" t="s">
        <v>46</v>
      </c>
      <c r="C27" s="22">
        <v>922</v>
      </c>
      <c r="D27" s="35">
        <v>926</v>
      </c>
      <c r="E27" s="20">
        <f t="shared" si="0"/>
        <v>4</v>
      </c>
      <c r="F27" s="22">
        <v>1545</v>
      </c>
      <c r="G27" s="36">
        <v>1270</v>
      </c>
      <c r="H27" s="20">
        <f t="shared" si="1"/>
        <v>-275</v>
      </c>
      <c r="I27" s="22">
        <v>126</v>
      </c>
      <c r="J27" s="36">
        <v>105</v>
      </c>
      <c r="K27" s="18">
        <f t="shared" si="2"/>
        <v>-21</v>
      </c>
      <c r="L27" s="22">
        <v>790</v>
      </c>
      <c r="M27" s="36">
        <v>813</v>
      </c>
      <c r="N27" s="18">
        <f t="shared" si="3"/>
        <v>23</v>
      </c>
      <c r="O27" s="22">
        <v>795</v>
      </c>
      <c r="P27" s="40">
        <v>821</v>
      </c>
      <c r="Q27" s="20">
        <f t="shared" si="4"/>
        <v>26</v>
      </c>
      <c r="R27" s="22">
        <v>508</v>
      </c>
      <c r="S27" s="40">
        <v>453</v>
      </c>
      <c r="T27" s="18">
        <f t="shared" si="5"/>
        <v>-55</v>
      </c>
      <c r="U27" s="22">
        <v>42</v>
      </c>
      <c r="V27" s="40">
        <v>75</v>
      </c>
      <c r="W27" s="18">
        <f t="shared" si="6"/>
        <v>33</v>
      </c>
      <c r="X27" s="22">
        <v>40</v>
      </c>
      <c r="Y27" s="40">
        <v>48</v>
      </c>
      <c r="Z27" s="30">
        <f t="shared" si="7"/>
        <v>8</v>
      </c>
    </row>
    <row r="28" spans="1:26" ht="12.75" customHeight="1">
      <c r="A28" s="9" t="s">
        <v>47</v>
      </c>
      <c r="B28" s="9" t="s">
        <v>48</v>
      </c>
      <c r="C28" s="22">
        <v>1133</v>
      </c>
      <c r="D28" s="35">
        <v>1148</v>
      </c>
      <c r="E28" s="20">
        <f t="shared" si="0"/>
        <v>15</v>
      </c>
      <c r="F28" s="22">
        <v>1601</v>
      </c>
      <c r="G28" s="36">
        <v>1986</v>
      </c>
      <c r="H28" s="20">
        <f t="shared" si="1"/>
        <v>385</v>
      </c>
      <c r="I28" s="22">
        <v>46</v>
      </c>
      <c r="J28" s="36">
        <v>180</v>
      </c>
      <c r="K28" s="18">
        <f t="shared" si="2"/>
        <v>134</v>
      </c>
      <c r="L28" s="22">
        <v>720</v>
      </c>
      <c r="M28" s="36">
        <v>920</v>
      </c>
      <c r="N28" s="18">
        <f t="shared" si="3"/>
        <v>200</v>
      </c>
      <c r="O28" s="22">
        <v>1084</v>
      </c>
      <c r="P28" s="40">
        <v>962</v>
      </c>
      <c r="Q28" s="20">
        <f t="shared" si="4"/>
        <v>-122</v>
      </c>
      <c r="R28" s="22">
        <v>849</v>
      </c>
      <c r="S28" s="40">
        <v>1012</v>
      </c>
      <c r="T28" s="18">
        <f t="shared" si="5"/>
        <v>163</v>
      </c>
      <c r="U28" s="22">
        <v>629</v>
      </c>
      <c r="V28" s="40">
        <v>685</v>
      </c>
      <c r="W28" s="18">
        <f t="shared" si="6"/>
        <v>56</v>
      </c>
      <c r="X28" s="22">
        <v>427</v>
      </c>
      <c r="Y28" s="40">
        <v>419</v>
      </c>
      <c r="Z28" s="30">
        <f t="shared" si="7"/>
        <v>-8</v>
      </c>
    </row>
    <row r="29" spans="1:26" ht="12.75" customHeight="1">
      <c r="A29" s="9" t="s">
        <v>49</v>
      </c>
      <c r="B29" s="9" t="s">
        <v>50</v>
      </c>
      <c r="C29" s="22">
        <v>776</v>
      </c>
      <c r="D29" s="35">
        <v>709</v>
      </c>
      <c r="E29" s="20">
        <f t="shared" si="0"/>
        <v>-67</v>
      </c>
      <c r="F29" s="22">
        <v>8483</v>
      </c>
      <c r="G29" s="35">
        <v>9106</v>
      </c>
      <c r="H29" s="20">
        <f t="shared" si="1"/>
        <v>623</v>
      </c>
      <c r="I29" s="22">
        <v>152</v>
      </c>
      <c r="J29" s="36">
        <v>202</v>
      </c>
      <c r="K29" s="18">
        <f t="shared" si="2"/>
        <v>50</v>
      </c>
      <c r="L29" s="22">
        <v>4006</v>
      </c>
      <c r="M29" s="36">
        <v>5026</v>
      </c>
      <c r="N29" s="18">
        <f t="shared" si="3"/>
        <v>1020</v>
      </c>
      <c r="O29" s="22">
        <v>624</v>
      </c>
      <c r="P29" s="40">
        <v>507</v>
      </c>
      <c r="Q29" s="20">
        <f t="shared" si="4"/>
        <v>-117</v>
      </c>
      <c r="R29" s="22">
        <v>4455</v>
      </c>
      <c r="S29" s="40">
        <v>4080</v>
      </c>
      <c r="T29" s="18">
        <f t="shared" si="5"/>
        <v>-375</v>
      </c>
      <c r="U29" s="22">
        <v>78</v>
      </c>
      <c r="V29" s="40">
        <v>382</v>
      </c>
      <c r="W29" s="18">
        <f t="shared" si="6"/>
        <v>304</v>
      </c>
      <c r="X29" s="22">
        <v>2004</v>
      </c>
      <c r="Y29" s="40">
        <v>2683</v>
      </c>
      <c r="Z29" s="30">
        <f t="shared" si="7"/>
        <v>679</v>
      </c>
    </row>
    <row r="30" spans="1:26" ht="12.75" customHeight="1">
      <c r="A30" s="9" t="s">
        <v>51</v>
      </c>
      <c r="B30" s="9" t="s">
        <v>52</v>
      </c>
      <c r="C30" s="22">
        <v>8769</v>
      </c>
      <c r="D30" s="35">
        <v>9846</v>
      </c>
      <c r="E30" s="20">
        <f t="shared" si="0"/>
        <v>1077</v>
      </c>
      <c r="F30" s="22">
        <v>16438</v>
      </c>
      <c r="G30" s="35">
        <v>14156</v>
      </c>
      <c r="H30" s="20">
        <f t="shared" si="1"/>
        <v>-2282</v>
      </c>
      <c r="I30" s="22">
        <v>32</v>
      </c>
      <c r="J30" s="36">
        <v>80</v>
      </c>
      <c r="K30" s="18">
        <f t="shared" si="2"/>
        <v>48</v>
      </c>
      <c r="L30" s="22">
        <v>11192</v>
      </c>
      <c r="M30" s="36">
        <v>9100</v>
      </c>
      <c r="N30" s="18">
        <f t="shared" si="3"/>
        <v>-2092</v>
      </c>
      <c r="O30" s="22">
        <v>8737</v>
      </c>
      <c r="P30" s="37">
        <v>9766</v>
      </c>
      <c r="Q30" s="20">
        <f t="shared" si="4"/>
        <v>1029</v>
      </c>
      <c r="R30" s="22">
        <v>5246</v>
      </c>
      <c r="S30" s="40">
        <v>5056</v>
      </c>
      <c r="T30" s="18">
        <f t="shared" si="5"/>
        <v>-190</v>
      </c>
      <c r="U30" s="22">
        <v>7914</v>
      </c>
      <c r="V30" s="40">
        <v>8579</v>
      </c>
      <c r="W30" s="18">
        <f t="shared" si="6"/>
        <v>665</v>
      </c>
      <c r="X30" s="22">
        <v>3041</v>
      </c>
      <c r="Y30" s="40">
        <v>3920</v>
      </c>
      <c r="Z30" s="30">
        <f t="shared" si="7"/>
        <v>879</v>
      </c>
    </row>
    <row r="31" spans="1:26" ht="12.75" customHeight="1">
      <c r="A31" s="9" t="s">
        <v>53</v>
      </c>
      <c r="B31" s="9" t="s">
        <v>54</v>
      </c>
      <c r="C31" s="22">
        <v>2092</v>
      </c>
      <c r="D31" s="35">
        <v>3523</v>
      </c>
      <c r="E31" s="20">
        <f t="shared" si="0"/>
        <v>1431</v>
      </c>
      <c r="F31" s="22">
        <v>8189</v>
      </c>
      <c r="G31" s="35">
        <v>7034</v>
      </c>
      <c r="H31" s="20">
        <f t="shared" si="1"/>
        <v>-1155</v>
      </c>
      <c r="I31" s="22">
        <v>59</v>
      </c>
      <c r="J31" s="36">
        <v>59</v>
      </c>
      <c r="K31" s="18">
        <f t="shared" si="2"/>
        <v>0</v>
      </c>
      <c r="L31" s="22">
        <v>3262</v>
      </c>
      <c r="M31" s="36">
        <v>3192</v>
      </c>
      <c r="N31" s="18">
        <f t="shared" si="3"/>
        <v>-70</v>
      </c>
      <c r="O31" s="22">
        <v>2033</v>
      </c>
      <c r="P31" s="40">
        <v>3464</v>
      </c>
      <c r="Q31" s="20">
        <f t="shared" si="4"/>
        <v>1431</v>
      </c>
      <c r="R31" s="22">
        <v>4927</v>
      </c>
      <c r="S31" s="40">
        <v>3842</v>
      </c>
      <c r="T31" s="18">
        <f t="shared" si="5"/>
        <v>-1085</v>
      </c>
      <c r="U31" s="22">
        <v>1213</v>
      </c>
      <c r="V31" s="40">
        <v>884</v>
      </c>
      <c r="W31" s="18">
        <f t="shared" si="6"/>
        <v>-329</v>
      </c>
      <c r="X31" s="22">
        <v>3811</v>
      </c>
      <c r="Y31" s="40">
        <v>3187</v>
      </c>
      <c r="Z31" s="30">
        <f t="shared" si="7"/>
        <v>-624</v>
      </c>
    </row>
    <row r="32" spans="1:26" ht="12.75" customHeight="1">
      <c r="A32" s="9" t="s">
        <v>55</v>
      </c>
      <c r="B32" s="9" t="s">
        <v>56</v>
      </c>
      <c r="C32" s="22">
        <v>4453</v>
      </c>
      <c r="D32" s="35">
        <v>3988</v>
      </c>
      <c r="E32" s="20">
        <f t="shared" si="0"/>
        <v>-465</v>
      </c>
      <c r="F32" s="22">
        <v>5782</v>
      </c>
      <c r="G32" s="35">
        <v>4999</v>
      </c>
      <c r="H32" s="20">
        <f t="shared" si="1"/>
        <v>-783</v>
      </c>
      <c r="I32" s="22">
        <v>0</v>
      </c>
      <c r="J32" s="36">
        <v>0</v>
      </c>
      <c r="K32" s="18">
        <f t="shared" si="2"/>
        <v>0</v>
      </c>
      <c r="L32" s="22">
        <v>0</v>
      </c>
      <c r="M32" s="40">
        <v>0</v>
      </c>
      <c r="N32" s="18">
        <f t="shared" si="3"/>
        <v>0</v>
      </c>
      <c r="O32" s="22">
        <v>4453</v>
      </c>
      <c r="P32" s="40">
        <v>3988</v>
      </c>
      <c r="Q32" s="20">
        <f t="shared" si="4"/>
        <v>-465</v>
      </c>
      <c r="R32" s="22">
        <v>5782</v>
      </c>
      <c r="S32" s="40">
        <v>4999</v>
      </c>
      <c r="T32" s="18">
        <f t="shared" si="5"/>
        <v>-783</v>
      </c>
      <c r="U32" s="22">
        <v>0</v>
      </c>
      <c r="V32" s="40">
        <v>0</v>
      </c>
      <c r="W32" s="18">
        <f t="shared" si="6"/>
        <v>0</v>
      </c>
      <c r="X32" s="22">
        <v>0</v>
      </c>
      <c r="Y32" s="40">
        <v>0</v>
      </c>
      <c r="Z32" s="30">
        <f t="shared" si="7"/>
        <v>0</v>
      </c>
    </row>
    <row r="33" spans="1:26" ht="12.75" customHeight="1">
      <c r="A33" s="9" t="s">
        <v>57</v>
      </c>
      <c r="B33" s="9" t="s">
        <v>58</v>
      </c>
      <c r="C33" s="22">
        <v>14</v>
      </c>
      <c r="D33" s="35">
        <v>6</v>
      </c>
      <c r="E33" s="20">
        <f t="shared" si="0"/>
        <v>-8</v>
      </c>
      <c r="F33" s="22">
        <v>153</v>
      </c>
      <c r="G33" s="35">
        <v>76</v>
      </c>
      <c r="H33" s="20">
        <f t="shared" si="1"/>
        <v>-77</v>
      </c>
      <c r="I33" s="22">
        <v>0</v>
      </c>
      <c r="J33" s="36">
        <v>0</v>
      </c>
      <c r="K33" s="18">
        <f t="shared" si="2"/>
        <v>0</v>
      </c>
      <c r="L33" s="22">
        <v>0</v>
      </c>
      <c r="M33" s="37">
        <v>0</v>
      </c>
      <c r="N33" s="18">
        <f t="shared" si="3"/>
        <v>0</v>
      </c>
      <c r="O33" s="22">
        <v>14</v>
      </c>
      <c r="P33" s="40">
        <v>6</v>
      </c>
      <c r="Q33" s="20">
        <f t="shared" si="4"/>
        <v>-8</v>
      </c>
      <c r="R33" s="22">
        <v>153</v>
      </c>
      <c r="S33" s="40">
        <v>76</v>
      </c>
      <c r="T33" s="18">
        <f t="shared" si="5"/>
        <v>-77</v>
      </c>
      <c r="U33" s="22">
        <v>0</v>
      </c>
      <c r="V33" s="40">
        <v>0</v>
      </c>
      <c r="W33" s="18">
        <f t="shared" si="6"/>
        <v>0</v>
      </c>
      <c r="X33" s="22">
        <v>0</v>
      </c>
      <c r="Y33" s="37">
        <v>0</v>
      </c>
      <c r="Z33" s="30">
        <f t="shared" si="7"/>
        <v>0</v>
      </c>
    </row>
    <row r="34" spans="1:26" ht="12.75" customHeight="1">
      <c r="A34" s="24"/>
      <c r="B34" s="19" t="s">
        <v>76</v>
      </c>
      <c r="C34" s="32">
        <v>42450</v>
      </c>
      <c r="D34" s="42">
        <f>SUM(D7:D33)</f>
        <v>47455</v>
      </c>
      <c r="E34" s="31">
        <f>SUM(E7:E33)</f>
        <v>5005</v>
      </c>
      <c r="F34" s="32">
        <v>173650</v>
      </c>
      <c r="G34" s="42">
        <f>SUM(G7:G33)</f>
        <v>158921</v>
      </c>
      <c r="H34" s="31">
        <f>SUM(H7:H33)</f>
        <v>-14729</v>
      </c>
      <c r="I34" s="32">
        <v>1366</v>
      </c>
      <c r="J34" s="42">
        <f>SUM(J7:J33)</f>
        <v>1772</v>
      </c>
      <c r="K34" s="31">
        <f>SUM(K7:K33)</f>
        <v>406</v>
      </c>
      <c r="L34" s="32">
        <v>60737</v>
      </c>
      <c r="M34" s="42">
        <f>SUM(M7:M33)</f>
        <v>61277</v>
      </c>
      <c r="N34" s="31">
        <f>SUM(N7:N33)</f>
        <v>540</v>
      </c>
      <c r="O34" s="32">
        <v>40136</v>
      </c>
      <c r="P34" s="43">
        <f>SUM(P7:P33)</f>
        <v>44773</v>
      </c>
      <c r="Q34" s="31">
        <f>SUM(Q7:Q33)</f>
        <v>4637</v>
      </c>
      <c r="R34" s="32">
        <v>101847</v>
      </c>
      <c r="S34" s="43">
        <f>SUM(S7:S33)</f>
        <v>89487</v>
      </c>
      <c r="T34" s="31">
        <f>SUM(T7:T33)</f>
        <v>-12360</v>
      </c>
      <c r="U34" s="32">
        <v>17607</v>
      </c>
      <c r="V34" s="43">
        <f>SUM(V7:V33)</f>
        <v>19127</v>
      </c>
      <c r="W34" s="31">
        <f>SUM(W7:W33)</f>
        <v>1520</v>
      </c>
      <c r="X34" s="32">
        <v>27836</v>
      </c>
      <c r="Y34" s="43">
        <f>SUM(Y7:Y33)</f>
        <v>29775</v>
      </c>
      <c r="Z34" s="33">
        <f>SUM(Z7:Z33)</f>
        <v>1939</v>
      </c>
    </row>
    <row r="35" spans="3:23" ht="12.75" customHeight="1">
      <c r="C35" s="23"/>
      <c r="D35" s="23"/>
      <c r="E35" s="27"/>
      <c r="F35" s="23"/>
      <c r="G35" s="23"/>
      <c r="H35" s="27"/>
      <c r="I35" s="23"/>
      <c r="J35" s="23"/>
      <c r="L35" s="23"/>
      <c r="M35" s="23"/>
      <c r="N35" s="23"/>
      <c r="O35" s="23"/>
      <c r="P35" s="23"/>
      <c r="Q35" s="27"/>
      <c r="R35" s="23"/>
      <c r="S35" s="23"/>
      <c r="T35" s="23"/>
      <c r="U35" s="23"/>
      <c r="V35" s="23"/>
      <c r="W35" s="23"/>
    </row>
    <row r="36" spans="3:24" ht="12.75" customHeight="1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7"/>
      <c r="R36" s="23"/>
      <c r="S36" s="23"/>
      <c r="T36" s="23"/>
      <c r="U36" s="23"/>
      <c r="V36" s="23"/>
      <c r="W36" s="23"/>
      <c r="X36" s="23"/>
    </row>
    <row r="37" spans="3:24" ht="12.75" customHeight="1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7"/>
      <c r="R37" s="23"/>
      <c r="S37" s="23"/>
      <c r="T37" s="23"/>
      <c r="U37" s="23"/>
      <c r="V37" s="23"/>
      <c r="W37" s="23"/>
      <c r="X37" s="23"/>
    </row>
    <row r="38" spans="3:24" ht="12.75" customHeight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7"/>
      <c r="R38" s="23"/>
      <c r="S38" s="23"/>
      <c r="T38" s="23"/>
      <c r="U38" s="23"/>
      <c r="V38" s="23"/>
      <c r="W38" s="23"/>
      <c r="X38" s="23"/>
    </row>
    <row r="39" spans="3:24" ht="12.75" customHeight="1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3:24" ht="12.75" customHeight="1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3:24" ht="12.75" customHeight="1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3:24" ht="12.75" customHeight="1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3:24" ht="12.7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3:24" ht="12.7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3:24" ht="12.75" customHeight="1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3:24" ht="12.75" customHeight="1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3:24" ht="12.75" customHeight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3:24" ht="12.75" customHeight="1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3:24" ht="12.75" customHeight="1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3:24" ht="12.75" customHeight="1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3:24" ht="12.75" customHeight="1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3:24" ht="12.75" customHeight="1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3:24" ht="12.75" customHeight="1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</sheetData>
  <mergeCells count="12">
    <mergeCell ref="U5:W5"/>
    <mergeCell ref="I4:N4"/>
    <mergeCell ref="F4:H4"/>
    <mergeCell ref="U4:Z4"/>
    <mergeCell ref="X5:Z5"/>
    <mergeCell ref="F5:H5"/>
    <mergeCell ref="I5:K5"/>
    <mergeCell ref="L5:N5"/>
    <mergeCell ref="O5:Q5"/>
    <mergeCell ref="C3:H3"/>
    <mergeCell ref="R5:T5"/>
    <mergeCell ref="C4:E4"/>
  </mergeCells>
  <printOptions gridLines="1"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NMV-k10-1</cp:lastModifiedBy>
  <cp:lastPrinted>2004-09-16T11:59:22Z</cp:lastPrinted>
  <dcterms:created xsi:type="dcterms:W3CDTF">1999-07-04T10:36:53Z</dcterms:created>
  <dcterms:modified xsi:type="dcterms:W3CDTF">2005-09-22T12:06:52Z</dcterms:modified>
  <cp:category/>
  <cp:version/>
  <cp:contentType/>
  <cp:contentStatus/>
</cp:coreProperties>
</file>