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<sst xmlns="http://schemas.openxmlformats.org/spreadsheetml/2006/main" count="99" uniqueCount="80">
  <si>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 xml:space="preserve">Найменування </t>
  </si>
  <si>
    <t xml:space="preserve">       тому    числі</t>
  </si>
  <si>
    <t>п/п</t>
  </si>
  <si>
    <t>областей</t>
  </si>
  <si>
    <t>ОУНБ</t>
  </si>
  <si>
    <t xml:space="preserve">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</si>
  <si>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</si>
  <si>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</si>
  <si>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</si>
  <si>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</si>
  <si>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</si>
  <si>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</si>
  <si>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</si>
  <si>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</si>
  <si>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</si>
  <si>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</si>
  <si>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</si>
  <si>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</si>
  <si>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</si>
  <si>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</si>
  <si>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</si>
  <si>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</si>
  <si>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</si>
  <si>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</si>
  <si>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</si>
  <si>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</si>
  <si>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</si>
  <si>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</si>
  <si>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</si>
  <si>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</si>
  <si>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</si>
  <si>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</si>
  <si>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</si>
  <si>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</si>
  <si>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</si>
  <si>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</si>
  <si>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</si>
  <si>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</si>
  <si>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</si>
  <si>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</si>
  <si>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</si>
  <si>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</si>
  <si>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</si>
  <si>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</si>
  <si>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</si>
  <si>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</si>
  <si>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</si>
  <si>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</si>
  <si>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</si>
  <si>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</si>
  <si>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</si>
  <si>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</si>
  <si>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</si>
  <si>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</si>
  <si>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</si>
  <si>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</si>
  <si>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</si>
  <si>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</si>
  <si>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</si>
  <si>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</si>
  <si>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</si>
  <si>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Забезпеченість користувачів документами</t>
  </si>
  <si>
    <t xml:space="preserve">                       </t>
  </si>
  <si>
    <t>Таблиця 14</t>
  </si>
  <si>
    <t xml:space="preserve"> числі</t>
  </si>
  <si>
    <t>№№</t>
  </si>
  <si>
    <t>публічні бібліотеки</t>
  </si>
  <si>
    <t>Бібліотеки</t>
  </si>
  <si>
    <t>Фонд</t>
  </si>
  <si>
    <t>користувачі</t>
  </si>
  <si>
    <t xml:space="preserve">              ОУНб</t>
  </si>
  <si>
    <t xml:space="preserve">                Публічні</t>
  </si>
  <si>
    <t xml:space="preserve">              у с/місц.</t>
  </si>
  <si>
    <t xml:space="preserve">            у  тому            </t>
  </si>
  <si>
    <t xml:space="preserve">у т. ч.  у сільській </t>
  </si>
  <si>
    <t>місцевості</t>
  </si>
  <si>
    <t>Усього:</t>
  </si>
  <si>
    <t>2003 рік</t>
  </si>
  <si>
    <t>2004 рік</t>
  </si>
  <si>
    <t>системи МКіТ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</si>
</sst>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0000"/>
    <numFmt numFmtId="177" formatCode="0.00000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3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3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" fillId="0" borderId="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3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workbookViewId="0" topLeftCell="B1">
      <selection activeCell="Q9" sqref="Q9"/>
    </sheetView>
  </sheetViews>
  <sheetFormatPr defaultColWidth="9.59765625" defaultRowHeight="12.75" customHeight="1"/>
  <cols>
    <col min="1" max="1" width="7.796875" style="14" customWidth="1"/>
    <col min="2" max="2" width="31.3984375" style="14" customWidth="1"/>
    <col min="3" max="3" width="9.19921875" style="14" hidden="1" customWidth="1"/>
    <col min="4" max="4" width="15" style="14" customWidth="1"/>
    <col min="5" max="5" width="16.3984375" style="14" customWidth="1"/>
    <col min="6" max="6" width="9.19921875" style="14" hidden="1" customWidth="1"/>
    <col min="7" max="7" width="14.796875" style="14" customWidth="1"/>
    <col min="8" max="8" width="13.796875" style="14" customWidth="1"/>
    <col min="9" max="9" width="9.19921875" style="14" hidden="1" customWidth="1"/>
    <col min="10" max="10" width="16.3984375" style="14" customWidth="1"/>
    <col min="11" max="11" width="14.3984375" style="14" customWidth="1"/>
    <col min="12" max="12" width="9.19921875" style="14" hidden="1" customWidth="1"/>
    <col min="13" max="13" width="16.796875" style="14" customWidth="1"/>
    <col min="14" max="14" width="16.19921875" style="14" customWidth="1"/>
    <col min="15" max="15" width="10" style="14" customWidth="1"/>
    <col min="16" max="16" width="16.19921875" style="14" customWidth="1"/>
    <col min="17" max="17" width="13.796875" style="14" customWidth="1"/>
    <col min="18" max="18" width="10" style="14" customWidth="1"/>
    <col min="19" max="19" width="14" style="14" customWidth="1"/>
    <col min="20" max="20" width="18" style="14" customWidth="1"/>
    <col min="21" max="21" width="20.19921875" style="14" customWidth="1"/>
    <col min="22" max="22" width="18" style="14" customWidth="1"/>
    <col min="23" max="24" width="17" style="14" customWidth="1"/>
    <col min="25" max="25" width="20" style="14" customWidth="1"/>
    <col min="26" max="26" width="17" style="14" customWidth="1"/>
    <col min="27" max="27" width="18" style="14" customWidth="1"/>
    <col min="28" max="28" width="9.796875" style="14" customWidth="1"/>
    <col min="29" max="16384" width="10" style="14" customWidth="1"/>
  </cols>
  <sheetData>
    <row r="1" spans="5:16" ht="12.75" customHeight="1">
      <c r="E1" s="27" t="s">
        <v>61</v>
      </c>
      <c r="F1" s="26"/>
      <c r="G1" s="26"/>
      <c r="H1" s="26"/>
      <c r="I1" s="26"/>
      <c r="J1" s="26"/>
      <c r="K1" s="18"/>
      <c r="L1" s="18"/>
      <c r="N1" s="36" t="s">
        <v>63</v>
      </c>
      <c r="P1" s="19"/>
    </row>
    <row r="2" spans="1:15" ht="12.75" customHeight="1">
      <c r="A2" s="3"/>
      <c r="B2" s="21"/>
      <c r="C2" s="21"/>
      <c r="D2" s="21"/>
      <c r="E2" s="21"/>
      <c r="F2" s="20"/>
      <c r="G2" s="18"/>
      <c r="H2" s="18"/>
      <c r="I2" s="18"/>
      <c r="J2" s="18"/>
      <c r="K2" s="18"/>
      <c r="L2" s="20"/>
      <c r="M2" s="21"/>
      <c r="N2" s="20"/>
      <c r="O2" s="20"/>
    </row>
    <row r="3" spans="1:15" ht="12.75" customHeight="1">
      <c r="A3" s="9" t="s">
        <v>65</v>
      </c>
      <c r="B3" s="10" t="s">
        <v>0</v>
      </c>
      <c r="C3" s="1"/>
      <c r="D3" s="74" t="s">
        <v>67</v>
      </c>
      <c r="E3" s="75"/>
      <c r="F3" s="1"/>
      <c r="G3" s="3"/>
      <c r="H3" s="4" t="s">
        <v>73</v>
      </c>
      <c r="I3" s="3" t="s">
        <v>1</v>
      </c>
      <c r="J3" s="3" t="s">
        <v>64</v>
      </c>
      <c r="K3" s="5"/>
      <c r="L3" s="1"/>
      <c r="M3" s="37"/>
      <c r="N3" s="38"/>
      <c r="O3" s="1"/>
    </row>
    <row r="4" spans="1:27" ht="12.75" customHeight="1">
      <c r="A4" s="9" t="s">
        <v>2</v>
      </c>
      <c r="B4" s="10" t="s">
        <v>3</v>
      </c>
      <c r="C4" s="1"/>
      <c r="D4" s="70" t="s">
        <v>79</v>
      </c>
      <c r="E4" s="71"/>
      <c r="F4" s="1"/>
      <c r="G4" s="72" t="s">
        <v>4</v>
      </c>
      <c r="H4" s="73"/>
      <c r="I4" s="1"/>
      <c r="J4" s="76" t="s">
        <v>66</v>
      </c>
      <c r="K4" s="77"/>
      <c r="L4" s="7" t="s">
        <v>5</v>
      </c>
      <c r="M4" s="68" t="s">
        <v>74</v>
      </c>
      <c r="N4" s="69"/>
      <c r="O4" s="1"/>
      <c r="T4" s="32" t="s">
        <v>77</v>
      </c>
      <c r="U4" s="17"/>
      <c r="V4" s="32" t="s">
        <v>70</v>
      </c>
      <c r="W4" s="17"/>
      <c r="X4" s="32" t="s">
        <v>71</v>
      </c>
      <c r="Y4" s="17"/>
      <c r="Z4" s="32" t="s">
        <v>72</v>
      </c>
      <c r="AA4" s="17"/>
    </row>
    <row r="5" spans="1:27" ht="12.75" customHeight="1">
      <c r="A5" s="9"/>
      <c r="B5" s="2"/>
      <c r="C5" s="1"/>
      <c r="D5" s="23">
        <v>2003</v>
      </c>
      <c r="E5" s="23">
        <v>2004</v>
      </c>
      <c r="F5" s="11" t="s">
        <v>6</v>
      </c>
      <c r="G5" s="23">
        <v>2003</v>
      </c>
      <c r="H5" s="23">
        <v>2004</v>
      </c>
      <c r="I5" s="11" t="s">
        <v>6</v>
      </c>
      <c r="J5" s="23">
        <v>2003</v>
      </c>
      <c r="K5" s="23">
        <v>2004</v>
      </c>
      <c r="L5" s="11" t="s">
        <v>6</v>
      </c>
      <c r="M5" s="70" t="s">
        <v>75</v>
      </c>
      <c r="N5" s="71"/>
      <c r="O5" s="1" t="s">
        <v>62</v>
      </c>
      <c r="T5" s="33" t="s">
        <v>68</v>
      </c>
      <c r="U5" s="34" t="s">
        <v>69</v>
      </c>
      <c r="V5" s="33" t="s">
        <v>68</v>
      </c>
      <c r="W5" s="34" t="s">
        <v>69</v>
      </c>
      <c r="X5" s="33" t="s">
        <v>68</v>
      </c>
      <c r="Y5" s="34" t="s">
        <v>69</v>
      </c>
      <c r="Z5" s="33" t="s">
        <v>68</v>
      </c>
      <c r="AA5" s="34" t="s">
        <v>69</v>
      </c>
    </row>
    <row r="6" spans="1:27" ht="12.75" customHeight="1">
      <c r="A6" s="12"/>
      <c r="B6" s="6"/>
      <c r="C6" s="8"/>
      <c r="D6" s="12"/>
      <c r="E6" s="12"/>
      <c r="F6" s="8"/>
      <c r="G6" s="12"/>
      <c r="H6" s="12"/>
      <c r="I6" s="8"/>
      <c r="J6" s="12"/>
      <c r="K6" s="12"/>
      <c r="L6" s="8"/>
      <c r="M6" s="34">
        <v>2003</v>
      </c>
      <c r="N6" s="34">
        <v>2004</v>
      </c>
      <c r="O6" s="1"/>
      <c r="T6" s="39">
        <v>18003.94</v>
      </c>
      <c r="U6" s="37">
        <v>626.1</v>
      </c>
      <c r="V6" s="37">
        <v>892.38</v>
      </c>
      <c r="W6" s="37">
        <v>17.3</v>
      </c>
      <c r="X6" s="37">
        <v>16830.07</v>
      </c>
      <c r="Y6" s="37">
        <v>593.2</v>
      </c>
      <c r="Z6" s="37">
        <v>12219.22</v>
      </c>
      <c r="AA6" s="38">
        <v>393.3</v>
      </c>
    </row>
    <row r="7" spans="1:30" ht="12.75" customHeight="1">
      <c r="A7" s="9" t="s">
        <v>7</v>
      </c>
      <c r="B7" s="13" t="s">
        <v>8</v>
      </c>
      <c r="D7" s="15">
        <f aca="true" t="shared" si="0" ref="D7:D34">T6/U6</f>
        <v>28.755693978597666</v>
      </c>
      <c r="E7" s="15">
        <f>T41/U41</f>
        <v>28.062810436969507</v>
      </c>
      <c r="G7" s="15">
        <f aca="true" t="shared" si="1" ref="G7:G14">V6/W6</f>
        <v>51.58265895953757</v>
      </c>
      <c r="H7" s="15">
        <f>V41/W41</f>
        <v>51.148</v>
      </c>
      <c r="J7" s="15">
        <f aca="true" t="shared" si="2" ref="J7:J34">X6/Y6</f>
        <v>28.37166217127444</v>
      </c>
      <c r="K7" s="15">
        <f>X41/Y41</f>
        <v>27.620540003312904</v>
      </c>
      <c r="M7" s="61">
        <f aca="true" t="shared" si="3" ref="M7:M31">Z6/AA6</f>
        <v>31.068446478515124</v>
      </c>
      <c r="N7" s="64">
        <f>Z41/AA41</f>
        <v>29.97411823149528</v>
      </c>
      <c r="O7" s="22"/>
      <c r="T7" s="40">
        <v>7081.62</v>
      </c>
      <c r="U7" s="1">
        <v>392.5</v>
      </c>
      <c r="V7" s="1">
        <v>656.33</v>
      </c>
      <c r="W7" s="1">
        <v>10.2</v>
      </c>
      <c r="X7" s="1">
        <v>6106.12</v>
      </c>
      <c r="Y7" s="1">
        <v>359.3</v>
      </c>
      <c r="Z7" s="1">
        <v>3834.81</v>
      </c>
      <c r="AA7" s="2">
        <v>251.2</v>
      </c>
      <c r="AD7" s="15"/>
    </row>
    <row r="8" spans="1:30" ht="12.75" customHeight="1">
      <c r="A8" s="9" t="s">
        <v>9</v>
      </c>
      <c r="B8" s="9" t="s">
        <v>10</v>
      </c>
      <c r="D8" s="15">
        <f t="shared" si="0"/>
        <v>18.042343949044586</v>
      </c>
      <c r="E8" s="15">
        <f aca="true" t="shared" si="4" ref="E8:E33">T42/U42</f>
        <v>18.04698021074274</v>
      </c>
      <c r="G8" s="15">
        <f t="shared" si="1"/>
        <v>64.34607843137256</v>
      </c>
      <c r="H8" s="15">
        <f aca="true" t="shared" si="5" ref="H8:H34">V42/W42</f>
        <v>68.93157894736842</v>
      </c>
      <c r="J8" s="15">
        <f t="shared" si="2"/>
        <v>16.994489284720288</v>
      </c>
      <c r="K8" s="15">
        <f aca="true" t="shared" si="6" ref="K8:K34">X42/Y42</f>
        <v>16.93470588235294</v>
      </c>
      <c r="M8" s="16">
        <f t="shared" si="3"/>
        <v>15.26596337579618</v>
      </c>
      <c r="N8" s="65">
        <f aca="true" t="shared" si="7" ref="N8:N34">Z42/AA42</f>
        <v>15.110492591109333</v>
      </c>
      <c r="O8" s="22"/>
      <c r="T8" s="40">
        <v>17520.91</v>
      </c>
      <c r="U8" s="1">
        <v>681.8</v>
      </c>
      <c r="V8" s="1">
        <v>2857.71</v>
      </c>
      <c r="W8" s="1">
        <v>26.6</v>
      </c>
      <c r="X8" s="1">
        <v>14300.88</v>
      </c>
      <c r="Y8" s="1">
        <v>630.9</v>
      </c>
      <c r="Z8" s="1">
        <v>4957.49</v>
      </c>
      <c r="AA8" s="2">
        <v>218.4</v>
      </c>
      <c r="AD8" s="15"/>
    </row>
    <row r="9" spans="1:30" ht="12.75" customHeight="1">
      <c r="A9" s="9" t="s">
        <v>11</v>
      </c>
      <c r="B9" s="9" t="s">
        <v>12</v>
      </c>
      <c r="D9" s="15">
        <f t="shared" si="0"/>
        <v>25.698019947198592</v>
      </c>
      <c r="E9" s="15">
        <f t="shared" si="4"/>
        <v>25.79731533669534</v>
      </c>
      <c r="G9" s="15">
        <f t="shared" si="1"/>
        <v>107.43270676691729</v>
      </c>
      <c r="H9" s="15">
        <f t="shared" si="5"/>
        <v>128.65201793721974</v>
      </c>
      <c r="J9" s="15">
        <f t="shared" si="2"/>
        <v>22.667427484545886</v>
      </c>
      <c r="K9" s="15">
        <f t="shared" si="6"/>
        <v>22.58387302600096</v>
      </c>
      <c r="M9" s="16">
        <f t="shared" si="3"/>
        <v>22.699130036630034</v>
      </c>
      <c r="N9" s="65">
        <f t="shared" si="7"/>
        <v>21.510344827586206</v>
      </c>
      <c r="O9" s="22"/>
      <c r="T9" s="40">
        <v>19438.64</v>
      </c>
      <c r="U9" s="1">
        <v>832.6</v>
      </c>
      <c r="V9" s="1">
        <v>1720.8</v>
      </c>
      <c r="W9" s="1">
        <v>32.9</v>
      </c>
      <c r="X9" s="1">
        <v>17333</v>
      </c>
      <c r="Y9" s="1">
        <v>779.4</v>
      </c>
      <c r="Z9" s="1">
        <v>4840.18</v>
      </c>
      <c r="AA9" s="2">
        <v>198.6</v>
      </c>
      <c r="AD9" s="15"/>
    </row>
    <row r="10" spans="1:30" s="29" customFormat="1" ht="12.75" customHeight="1">
      <c r="A10" s="28" t="s">
        <v>13</v>
      </c>
      <c r="B10" s="28" t="s">
        <v>14</v>
      </c>
      <c r="D10" s="15">
        <f t="shared" si="0"/>
        <v>23.346913283689645</v>
      </c>
      <c r="E10" s="15">
        <f t="shared" si="4"/>
        <v>23.225030113225724</v>
      </c>
      <c r="G10" s="15">
        <f t="shared" si="1"/>
        <v>52.30395136778115</v>
      </c>
      <c r="H10" s="15">
        <f t="shared" si="5"/>
        <v>52.24953846153846</v>
      </c>
      <c r="J10" s="15">
        <f t="shared" si="2"/>
        <v>22.238901719271237</v>
      </c>
      <c r="K10" s="15">
        <f t="shared" si="6"/>
        <v>22.115856481481483</v>
      </c>
      <c r="M10" s="16">
        <f t="shared" si="3"/>
        <v>24.371500503524675</v>
      </c>
      <c r="N10" s="65">
        <f t="shared" si="7"/>
        <v>23.76079118678017</v>
      </c>
      <c r="O10" s="31"/>
      <c r="T10" s="41">
        <v>11074.92</v>
      </c>
      <c r="U10" s="7">
        <v>501.3</v>
      </c>
      <c r="V10" s="7">
        <v>757.57</v>
      </c>
      <c r="W10" s="7">
        <v>18.3</v>
      </c>
      <c r="X10" s="7">
        <v>10048.66</v>
      </c>
      <c r="Y10" s="7">
        <v>466.1</v>
      </c>
      <c r="Z10" s="7">
        <v>7033.34</v>
      </c>
      <c r="AA10" s="42">
        <v>298.1</v>
      </c>
      <c r="AD10" s="30"/>
    </row>
    <row r="11" spans="1:30" ht="12.75" customHeight="1">
      <c r="A11" s="9" t="s">
        <v>15</v>
      </c>
      <c r="B11" s="9" t="s">
        <v>16</v>
      </c>
      <c r="D11" s="15">
        <f t="shared" si="0"/>
        <v>22.09239976062238</v>
      </c>
      <c r="E11" s="15">
        <f t="shared" si="4"/>
        <v>21.655150604790894</v>
      </c>
      <c r="G11" s="15">
        <f t="shared" si="1"/>
        <v>41.397267759562844</v>
      </c>
      <c r="H11" s="15">
        <f t="shared" si="5"/>
        <v>42.684444444444445</v>
      </c>
      <c r="J11" s="15">
        <f t="shared" si="2"/>
        <v>21.559021669169706</v>
      </c>
      <c r="K11" s="15">
        <f t="shared" si="6"/>
        <v>21.058526119006647</v>
      </c>
      <c r="M11" s="16">
        <f t="shared" si="3"/>
        <v>23.593894666219388</v>
      </c>
      <c r="N11" s="65">
        <f t="shared" si="7"/>
        <v>23.390656805536707</v>
      </c>
      <c r="O11" s="22"/>
      <c r="T11" s="40">
        <v>6866.04</v>
      </c>
      <c r="U11" s="16">
        <v>500</v>
      </c>
      <c r="V11" s="1">
        <v>440.08</v>
      </c>
      <c r="W11" s="1">
        <v>9.1</v>
      </c>
      <c r="X11" s="1">
        <v>6274.62</v>
      </c>
      <c r="Y11" s="1">
        <v>484.2</v>
      </c>
      <c r="Z11" s="1">
        <v>4212.93</v>
      </c>
      <c r="AA11" s="2">
        <v>355.3</v>
      </c>
      <c r="AD11" s="15"/>
    </row>
    <row r="12" spans="1:30" ht="12.75" customHeight="1">
      <c r="A12" s="9" t="s">
        <v>17</v>
      </c>
      <c r="B12" s="9" t="s">
        <v>18</v>
      </c>
      <c r="D12" s="15">
        <f t="shared" si="0"/>
        <v>13.73208</v>
      </c>
      <c r="E12" s="15">
        <f t="shared" si="4"/>
        <v>13.631462482397907</v>
      </c>
      <c r="G12" s="15">
        <f t="shared" si="1"/>
        <v>48.36043956043956</v>
      </c>
      <c r="H12" s="15">
        <f t="shared" si="5"/>
        <v>49.04835164835165</v>
      </c>
      <c r="J12" s="15">
        <f t="shared" si="2"/>
        <v>12.958736059479554</v>
      </c>
      <c r="K12" s="15">
        <f t="shared" si="6"/>
        <v>12.85173705013522</v>
      </c>
      <c r="M12" s="16">
        <f t="shared" si="3"/>
        <v>11.8573881227132</v>
      </c>
      <c r="N12" s="65">
        <f t="shared" si="7"/>
        <v>11.80618966496309</v>
      </c>
      <c r="O12" s="22"/>
      <c r="T12" s="40">
        <v>9485.03</v>
      </c>
      <c r="U12" s="1">
        <v>513.6</v>
      </c>
      <c r="V12" s="1">
        <v>1445.95</v>
      </c>
      <c r="W12" s="1">
        <v>25.3</v>
      </c>
      <c r="X12" s="1">
        <v>7800.9</v>
      </c>
      <c r="Y12" s="1">
        <v>477.7</v>
      </c>
      <c r="Z12" s="1">
        <v>3874.83</v>
      </c>
      <c r="AA12" s="2">
        <v>237.2</v>
      </c>
      <c r="AD12" s="15"/>
    </row>
    <row r="13" spans="1:30" ht="12.75" customHeight="1">
      <c r="A13" s="9" t="s">
        <v>19</v>
      </c>
      <c r="B13" s="9" t="s">
        <v>20</v>
      </c>
      <c r="D13" s="15">
        <f t="shared" si="0"/>
        <v>18.46773753894081</v>
      </c>
      <c r="E13" s="15">
        <f t="shared" si="4"/>
        <v>18.968947474340915</v>
      </c>
      <c r="G13" s="15">
        <f t="shared" si="1"/>
        <v>57.15217391304348</v>
      </c>
      <c r="H13" s="15">
        <f t="shared" si="5"/>
        <v>58.17609561752988</v>
      </c>
      <c r="J13" s="15">
        <f t="shared" si="2"/>
        <v>16.330123508478124</v>
      </c>
      <c r="K13" s="15">
        <f t="shared" si="6"/>
        <v>16.715960207612458</v>
      </c>
      <c r="M13" s="16">
        <f t="shared" si="3"/>
        <v>16.33570826306914</v>
      </c>
      <c r="N13" s="65">
        <f t="shared" si="7"/>
        <v>16.71689101172384</v>
      </c>
      <c r="O13" s="22"/>
      <c r="T13" s="40">
        <v>9039.57</v>
      </c>
      <c r="U13" s="1">
        <v>569.2</v>
      </c>
      <c r="V13" s="1">
        <v>448.42</v>
      </c>
      <c r="W13" s="1">
        <v>7.5</v>
      </c>
      <c r="X13" s="1">
        <v>8415.21</v>
      </c>
      <c r="Y13" s="1">
        <v>552.1</v>
      </c>
      <c r="Z13" s="1">
        <v>5512.86</v>
      </c>
      <c r="AA13" s="2">
        <v>337.1</v>
      </c>
      <c r="AD13" s="15"/>
    </row>
    <row r="14" spans="1:30" ht="12.75" customHeight="1">
      <c r="A14" s="9" t="s">
        <v>21</v>
      </c>
      <c r="B14" s="9" t="s">
        <v>22</v>
      </c>
      <c r="D14" s="15">
        <f t="shared" si="0"/>
        <v>15.881184118060434</v>
      </c>
      <c r="E14" s="15">
        <f t="shared" si="4"/>
        <v>16.478585784761556</v>
      </c>
      <c r="G14" s="15">
        <f t="shared" si="1"/>
        <v>59.78933333333334</v>
      </c>
      <c r="H14" s="15">
        <f t="shared" si="5"/>
        <v>63.47083333333333</v>
      </c>
      <c r="J14" s="15">
        <f t="shared" si="2"/>
        <v>15.242184386886432</v>
      </c>
      <c r="K14" s="15">
        <f t="shared" si="6"/>
        <v>15.816506319562347</v>
      </c>
      <c r="M14" s="16">
        <f t="shared" si="3"/>
        <v>16.353782260456835</v>
      </c>
      <c r="N14" s="65">
        <f t="shared" si="7"/>
        <v>16.251744706233225</v>
      </c>
      <c r="O14" s="22"/>
      <c r="T14" s="40">
        <v>11156.18</v>
      </c>
      <c r="U14" s="1">
        <v>629.1</v>
      </c>
      <c r="V14" s="16">
        <v>0</v>
      </c>
      <c r="W14" s="16">
        <v>0</v>
      </c>
      <c r="X14" s="1">
        <v>10829.35</v>
      </c>
      <c r="Y14" s="1">
        <v>621.8</v>
      </c>
      <c r="Z14" s="1">
        <v>7193.33</v>
      </c>
      <c r="AA14" s="2">
        <v>350.9</v>
      </c>
      <c r="AD14" s="15"/>
    </row>
    <row r="15" spans="1:30" ht="12.75" customHeight="1">
      <c r="A15" s="9" t="s">
        <v>23</v>
      </c>
      <c r="B15" s="9" t="s">
        <v>24</v>
      </c>
      <c r="D15" s="15">
        <f t="shared" si="0"/>
        <v>17.733555873470035</v>
      </c>
      <c r="E15" s="15">
        <f t="shared" si="4"/>
        <v>16.556353172800243</v>
      </c>
      <c r="G15" s="15">
        <v>0</v>
      </c>
      <c r="H15" s="15">
        <v>0</v>
      </c>
      <c r="J15" s="15">
        <f t="shared" si="2"/>
        <v>17.416130588613704</v>
      </c>
      <c r="K15" s="15">
        <f t="shared" si="6"/>
        <v>16.51491747119277</v>
      </c>
      <c r="M15" s="16">
        <f t="shared" si="3"/>
        <v>20.499658022228555</v>
      </c>
      <c r="N15" s="65">
        <f t="shared" si="7"/>
        <v>20.18723281340266</v>
      </c>
      <c r="O15" s="22"/>
      <c r="T15" s="40">
        <v>9134.33</v>
      </c>
      <c r="U15" s="1">
        <v>445.2</v>
      </c>
      <c r="V15" s="1">
        <v>758.17</v>
      </c>
      <c r="W15" s="1">
        <v>12.7</v>
      </c>
      <c r="X15" s="1">
        <v>8081.05</v>
      </c>
      <c r="Y15" s="1">
        <v>412.9</v>
      </c>
      <c r="Z15" s="1">
        <v>4813.06</v>
      </c>
      <c r="AA15" s="2">
        <v>232.4</v>
      </c>
      <c r="AD15" s="15"/>
    </row>
    <row r="16" spans="1:30" ht="12.75" customHeight="1">
      <c r="A16" s="9" t="s">
        <v>25</v>
      </c>
      <c r="B16" s="9" t="s">
        <v>26</v>
      </c>
      <c r="D16" s="15">
        <f t="shared" si="0"/>
        <v>20.517362982929022</v>
      </c>
      <c r="E16" s="15">
        <f t="shared" si="4"/>
        <v>20.763494252873564</v>
      </c>
      <c r="G16" s="15">
        <f aca="true" t="shared" si="8" ref="G16:G31">V15/W15</f>
        <v>59.698425196850394</v>
      </c>
      <c r="H16" s="15">
        <f t="shared" si="5"/>
        <v>60.8376</v>
      </c>
      <c r="J16" s="15">
        <f t="shared" si="2"/>
        <v>19.571445870670868</v>
      </c>
      <c r="K16" s="15">
        <f t="shared" si="6"/>
        <v>19.738297872340425</v>
      </c>
      <c r="M16" s="16">
        <f t="shared" si="3"/>
        <v>20.710240963855423</v>
      </c>
      <c r="N16" s="65">
        <f t="shared" si="7"/>
        <v>20.549287872248602</v>
      </c>
      <c r="O16" s="22"/>
      <c r="T16" s="40">
        <v>11929.08</v>
      </c>
      <c r="U16" s="1">
        <v>554.9</v>
      </c>
      <c r="V16" s="1">
        <v>862.21</v>
      </c>
      <c r="W16" s="1">
        <v>13.6</v>
      </c>
      <c r="X16" s="1">
        <v>10782.76</v>
      </c>
      <c r="Y16" s="1">
        <v>525.8</v>
      </c>
      <c r="Z16" s="1">
        <v>5289.33</v>
      </c>
      <c r="AA16" s="2">
        <v>272.1</v>
      </c>
      <c r="AD16" s="15"/>
    </row>
    <row r="17" spans="1:30" ht="12.75" customHeight="1">
      <c r="A17" s="9" t="s">
        <v>27</v>
      </c>
      <c r="B17" s="9" t="s">
        <v>28</v>
      </c>
      <c r="D17" s="15">
        <f t="shared" si="0"/>
        <v>21.497711299333215</v>
      </c>
      <c r="E17" s="15">
        <f t="shared" si="4"/>
        <v>21.687169191458295</v>
      </c>
      <c r="G17" s="15">
        <f t="shared" si="8"/>
        <v>63.39779411764707</v>
      </c>
      <c r="H17" s="15">
        <f t="shared" si="5"/>
        <v>65.20375939849625</v>
      </c>
      <c r="J17" s="15">
        <f t="shared" si="2"/>
        <v>20.507341194370486</v>
      </c>
      <c r="K17" s="15">
        <f t="shared" si="6"/>
        <v>20.66374494317087</v>
      </c>
      <c r="M17" s="16">
        <f t="shared" si="3"/>
        <v>19.438919514884233</v>
      </c>
      <c r="N17" s="65">
        <f t="shared" si="7"/>
        <v>19.529951510630358</v>
      </c>
      <c r="O17" s="22"/>
      <c r="T17" s="40">
        <v>10699.97</v>
      </c>
      <c r="U17" s="1">
        <v>523.8</v>
      </c>
      <c r="V17" s="1">
        <v>1093.9</v>
      </c>
      <c r="W17" s="1">
        <v>27.8</v>
      </c>
      <c r="X17" s="1">
        <v>9322.47</v>
      </c>
      <c r="Y17" s="1">
        <v>482.2</v>
      </c>
      <c r="Z17" s="1">
        <v>3238.51</v>
      </c>
      <c r="AA17" s="2">
        <v>165.4</v>
      </c>
      <c r="AD17" s="15"/>
    </row>
    <row r="18" spans="1:30" ht="12.75" customHeight="1">
      <c r="A18" s="9" t="s">
        <v>29</v>
      </c>
      <c r="B18" s="9" t="s">
        <v>30</v>
      </c>
      <c r="D18" s="15">
        <f t="shared" si="0"/>
        <v>20.42758686521573</v>
      </c>
      <c r="E18" s="15">
        <f t="shared" si="4"/>
        <v>20.410071249759294</v>
      </c>
      <c r="G18" s="15">
        <f t="shared" si="8"/>
        <v>39.34892086330935</v>
      </c>
      <c r="H18" s="15">
        <f t="shared" si="5"/>
        <v>39.506474820143886</v>
      </c>
      <c r="J18" s="15">
        <f t="shared" si="2"/>
        <v>19.333201990875153</v>
      </c>
      <c r="K18" s="15">
        <f t="shared" si="6"/>
        <v>19.326813417190774</v>
      </c>
      <c r="M18" s="16">
        <f t="shared" si="3"/>
        <v>19.579866989117292</v>
      </c>
      <c r="N18" s="65">
        <f t="shared" si="7"/>
        <v>19.742822384428223</v>
      </c>
      <c r="O18" s="22"/>
      <c r="T18" s="40">
        <v>13631.8</v>
      </c>
      <c r="U18" s="1">
        <v>928.7</v>
      </c>
      <c r="V18" s="1">
        <v>765.93</v>
      </c>
      <c r="W18" s="1">
        <v>2.2</v>
      </c>
      <c r="X18" s="1">
        <v>12619.1</v>
      </c>
      <c r="Y18" s="1">
        <v>903.7</v>
      </c>
      <c r="Z18" s="1">
        <v>7057.61</v>
      </c>
      <c r="AA18" s="2">
        <v>563.4</v>
      </c>
      <c r="AD18" s="15"/>
    </row>
    <row r="19" spans="1:30" ht="12.75" customHeight="1">
      <c r="A19" s="9" t="s">
        <v>31</v>
      </c>
      <c r="B19" s="9" t="s">
        <v>32</v>
      </c>
      <c r="D19" s="15">
        <f t="shared" si="0"/>
        <v>14.678367610638526</v>
      </c>
      <c r="E19" s="15">
        <f t="shared" si="4"/>
        <v>14.628332433890987</v>
      </c>
      <c r="G19" s="16">
        <f t="shared" si="8"/>
        <v>348.15</v>
      </c>
      <c r="H19" s="16">
        <f t="shared" si="5"/>
        <v>251.64333333333332</v>
      </c>
      <c r="J19" s="15">
        <f t="shared" si="2"/>
        <v>13.963815425473054</v>
      </c>
      <c r="K19" s="15">
        <f t="shared" si="6"/>
        <v>13.927697602131438</v>
      </c>
      <c r="M19" s="16">
        <f t="shared" si="3"/>
        <v>12.526819311324104</v>
      </c>
      <c r="N19" s="65">
        <f t="shared" si="7"/>
        <v>12.528463747307967</v>
      </c>
      <c r="O19" s="22"/>
      <c r="T19" s="40">
        <v>9437.51</v>
      </c>
      <c r="U19" s="1">
        <v>391.9</v>
      </c>
      <c r="V19" s="1">
        <v>2357.21</v>
      </c>
      <c r="W19" s="1">
        <v>11.7</v>
      </c>
      <c r="X19" s="1">
        <v>6829.79</v>
      </c>
      <c r="Y19" s="1">
        <v>367.3</v>
      </c>
      <c r="Z19" s="1">
        <v>3676.98</v>
      </c>
      <c r="AA19" s="2">
        <v>194.6</v>
      </c>
      <c r="AD19" s="15"/>
    </row>
    <row r="20" spans="1:30" ht="12.75" customHeight="1">
      <c r="A20" s="9" t="s">
        <v>33</v>
      </c>
      <c r="B20" s="9" t="s">
        <v>34</v>
      </c>
      <c r="D20" s="15">
        <f t="shared" si="0"/>
        <v>24.081423832610362</v>
      </c>
      <c r="E20" s="15">
        <f t="shared" si="4"/>
        <v>23.455239520958084</v>
      </c>
      <c r="G20" s="15">
        <f t="shared" si="8"/>
        <v>201.4709401709402</v>
      </c>
      <c r="H20" s="15">
        <f t="shared" si="5"/>
        <v>200.37457627118644</v>
      </c>
      <c r="J20" s="15">
        <f t="shared" si="2"/>
        <v>18.5945820854887</v>
      </c>
      <c r="K20" s="15">
        <f t="shared" si="6"/>
        <v>18.09368168488403</v>
      </c>
      <c r="M20" s="16">
        <f t="shared" si="3"/>
        <v>18.895066803699898</v>
      </c>
      <c r="N20" s="65">
        <f t="shared" si="7"/>
        <v>18.24355400696864</v>
      </c>
      <c r="O20" s="22"/>
      <c r="T20" s="40">
        <v>16016.23</v>
      </c>
      <c r="U20" s="1">
        <v>686.3</v>
      </c>
      <c r="V20" s="1">
        <v>1435.47</v>
      </c>
      <c r="W20" s="1">
        <v>27.7</v>
      </c>
      <c r="X20" s="1">
        <v>14317.87</v>
      </c>
      <c r="Y20" s="1">
        <v>645.8</v>
      </c>
      <c r="Z20" s="1">
        <v>8918.1</v>
      </c>
      <c r="AA20" s="2">
        <v>336.3</v>
      </c>
      <c r="AD20" s="15"/>
    </row>
    <row r="21" spans="1:30" ht="12.75" customHeight="1">
      <c r="A21" s="9" t="s">
        <v>35</v>
      </c>
      <c r="B21" s="9" t="s">
        <v>36</v>
      </c>
      <c r="D21" s="15">
        <f t="shared" si="0"/>
        <v>23.33706833746175</v>
      </c>
      <c r="E21" s="15">
        <f t="shared" si="4"/>
        <v>24.14189066747206</v>
      </c>
      <c r="G21" s="15">
        <f t="shared" si="8"/>
        <v>51.822021660649824</v>
      </c>
      <c r="H21" s="15">
        <f t="shared" si="5"/>
        <v>144.97</v>
      </c>
      <c r="J21" s="15">
        <f t="shared" si="2"/>
        <v>22.170749458036546</v>
      </c>
      <c r="K21" s="15">
        <f t="shared" si="6"/>
        <v>22.225674201091195</v>
      </c>
      <c r="M21" s="16">
        <f t="shared" si="3"/>
        <v>26.518287243532562</v>
      </c>
      <c r="N21" s="65">
        <f t="shared" si="7"/>
        <v>26.38925816023739</v>
      </c>
      <c r="O21" s="22"/>
      <c r="T21" s="40">
        <v>12805.55</v>
      </c>
      <c r="U21" s="1">
        <v>643.5</v>
      </c>
      <c r="V21" s="1">
        <v>741.09</v>
      </c>
      <c r="W21" s="1">
        <v>23.4</v>
      </c>
      <c r="X21" s="1">
        <v>11773.66</v>
      </c>
      <c r="Y21" s="1">
        <v>604</v>
      </c>
      <c r="Z21" s="1">
        <v>7779.99</v>
      </c>
      <c r="AA21" s="2">
        <v>357.4</v>
      </c>
      <c r="AD21" s="15"/>
    </row>
    <row r="22" spans="1:30" ht="12.75" customHeight="1">
      <c r="A22" s="9" t="s">
        <v>37</v>
      </c>
      <c r="B22" s="9" t="s">
        <v>38</v>
      </c>
      <c r="D22" s="15">
        <f t="shared" si="0"/>
        <v>19.8998445998446</v>
      </c>
      <c r="E22" s="15">
        <f t="shared" si="4"/>
        <v>19.947083791856627</v>
      </c>
      <c r="G22" s="15">
        <f t="shared" si="8"/>
        <v>31.670512820512823</v>
      </c>
      <c r="H22" s="15">
        <f t="shared" si="5"/>
        <v>35.249065420560754</v>
      </c>
      <c r="J22" s="15">
        <f t="shared" si="2"/>
        <v>19.492814569536424</v>
      </c>
      <c r="K22" s="15">
        <f t="shared" si="6"/>
        <v>19.467380036783148</v>
      </c>
      <c r="M22" s="16">
        <f t="shared" si="3"/>
        <v>21.768298824846113</v>
      </c>
      <c r="N22" s="65">
        <f t="shared" si="7"/>
        <v>21.705248226950356</v>
      </c>
      <c r="O22" s="22"/>
      <c r="T22" s="40">
        <v>12051.77</v>
      </c>
      <c r="U22" s="1">
        <v>455.4</v>
      </c>
      <c r="V22" s="1">
        <v>586.26</v>
      </c>
      <c r="W22" s="1">
        <v>12.2</v>
      </c>
      <c r="X22" s="1">
        <v>11143.29</v>
      </c>
      <c r="Y22" s="1">
        <v>433.3</v>
      </c>
      <c r="Z22" s="1">
        <v>8268.94</v>
      </c>
      <c r="AA22" s="2">
        <v>290.7</v>
      </c>
      <c r="AD22" s="15"/>
    </row>
    <row r="23" spans="1:30" ht="12.75" customHeight="1">
      <c r="A23" s="9" t="s">
        <v>39</v>
      </c>
      <c r="B23" s="9" t="s">
        <v>40</v>
      </c>
      <c r="D23" s="15">
        <f t="shared" si="0"/>
        <v>26.464141414141416</v>
      </c>
      <c r="E23" s="15">
        <f t="shared" si="4"/>
        <v>26.00818763326226</v>
      </c>
      <c r="G23" s="15">
        <f t="shared" si="8"/>
        <v>48.05409836065574</v>
      </c>
      <c r="H23" s="15">
        <f t="shared" si="5"/>
        <v>50.70775862068966</v>
      </c>
      <c r="J23" s="15">
        <f t="shared" si="2"/>
        <v>25.717262866374337</v>
      </c>
      <c r="K23" s="15">
        <f t="shared" si="6"/>
        <v>25.24950774187774</v>
      </c>
      <c r="M23" s="16">
        <f t="shared" si="3"/>
        <v>28.444926040591678</v>
      </c>
      <c r="N23" s="65">
        <f t="shared" si="7"/>
        <v>29.430638297872342</v>
      </c>
      <c r="O23" s="22"/>
      <c r="T23" s="40">
        <v>9227.11</v>
      </c>
      <c r="U23" s="1">
        <v>488.9</v>
      </c>
      <c r="V23" s="1">
        <v>592.5</v>
      </c>
      <c r="W23" s="16">
        <v>17</v>
      </c>
      <c r="X23" s="1">
        <v>8460.34</v>
      </c>
      <c r="Y23" s="1">
        <v>463.1</v>
      </c>
      <c r="Z23" s="1">
        <v>5122.87</v>
      </c>
      <c r="AA23" s="2">
        <v>262.6</v>
      </c>
      <c r="AD23" s="15"/>
    </row>
    <row r="24" spans="1:30" ht="12.75" customHeight="1">
      <c r="A24" s="9" t="s">
        <v>41</v>
      </c>
      <c r="B24" s="9" t="s">
        <v>42</v>
      </c>
      <c r="D24" s="15">
        <f t="shared" si="0"/>
        <v>18.87320515442831</v>
      </c>
      <c r="E24" s="15">
        <f t="shared" si="4"/>
        <v>18.962607060789637</v>
      </c>
      <c r="G24" s="15">
        <f t="shared" si="8"/>
        <v>34.85294117647059</v>
      </c>
      <c r="H24" s="15">
        <f t="shared" si="5"/>
        <v>36.33742331288343</v>
      </c>
      <c r="J24" s="15">
        <f t="shared" si="2"/>
        <v>18.26892679766789</v>
      </c>
      <c r="K24" s="15">
        <f t="shared" si="6"/>
        <v>18.310268840899077</v>
      </c>
      <c r="M24" s="16">
        <f t="shared" si="3"/>
        <v>19.508263518659557</v>
      </c>
      <c r="N24" s="65">
        <f t="shared" si="7"/>
        <v>19.540827478532396</v>
      </c>
      <c r="O24" s="22"/>
      <c r="T24" s="40">
        <v>7885.82</v>
      </c>
      <c r="U24" s="1">
        <v>569.9</v>
      </c>
      <c r="V24" s="1">
        <v>585.88</v>
      </c>
      <c r="W24" s="1">
        <v>4.2</v>
      </c>
      <c r="X24" s="1">
        <v>7031.42</v>
      </c>
      <c r="Y24" s="1">
        <v>547.1</v>
      </c>
      <c r="Z24" s="1">
        <v>5038.85</v>
      </c>
      <c r="AA24" s="2">
        <v>414.4</v>
      </c>
      <c r="AD24" s="15"/>
    </row>
    <row r="25" spans="1:30" ht="12.75" customHeight="1">
      <c r="A25" s="9" t="s">
        <v>43</v>
      </c>
      <c r="B25" s="9" t="s">
        <v>44</v>
      </c>
      <c r="D25" s="15">
        <f t="shared" si="0"/>
        <v>13.837199508685734</v>
      </c>
      <c r="E25" s="15">
        <f t="shared" si="4"/>
        <v>13.951407459535538</v>
      </c>
      <c r="G25" s="15">
        <f t="shared" si="8"/>
        <v>139.49523809523808</v>
      </c>
      <c r="H25" s="15">
        <f t="shared" si="5"/>
        <v>156.2263157894737</v>
      </c>
      <c r="J25" s="15">
        <f t="shared" si="2"/>
        <v>12.85216596600256</v>
      </c>
      <c r="K25" s="15">
        <f t="shared" si="6"/>
        <v>12.93108182317408</v>
      </c>
      <c r="M25" s="16">
        <f t="shared" si="3"/>
        <v>12.159387065637068</v>
      </c>
      <c r="N25" s="65">
        <f t="shared" si="7"/>
        <v>12.308081791626094</v>
      </c>
      <c r="O25" s="22"/>
      <c r="T25" s="40">
        <v>14779.35</v>
      </c>
      <c r="U25" s="1">
        <v>566.5</v>
      </c>
      <c r="V25" s="1">
        <v>224.86</v>
      </c>
      <c r="W25" s="1">
        <v>6.5</v>
      </c>
      <c r="X25" s="1">
        <v>14240.3</v>
      </c>
      <c r="Y25" s="1">
        <v>541</v>
      </c>
      <c r="Z25" s="1">
        <v>6780.59</v>
      </c>
      <c r="AA25" s="2">
        <v>204.6</v>
      </c>
      <c r="AD25" s="15"/>
    </row>
    <row r="26" spans="1:30" ht="12.75" customHeight="1">
      <c r="A26" s="9" t="s">
        <v>45</v>
      </c>
      <c r="B26" s="9" t="s">
        <v>46</v>
      </c>
      <c r="D26" s="15">
        <f t="shared" si="0"/>
        <v>26.088879082082965</v>
      </c>
      <c r="E26" s="15">
        <f t="shared" si="4"/>
        <v>18.90352622061483</v>
      </c>
      <c r="G26" s="15">
        <f t="shared" si="8"/>
        <v>34.59384615384616</v>
      </c>
      <c r="H26" s="15">
        <f t="shared" si="5"/>
        <v>34.36212121212121</v>
      </c>
      <c r="J26" s="15">
        <f t="shared" si="2"/>
        <v>26.322181146025876</v>
      </c>
      <c r="K26" s="15">
        <f t="shared" si="6"/>
        <v>18.82446225784903</v>
      </c>
      <c r="M26" s="16">
        <f t="shared" si="3"/>
        <v>33.14071358748778</v>
      </c>
      <c r="N26" s="65">
        <f t="shared" si="7"/>
        <v>22.667782987273945</v>
      </c>
      <c r="O26" s="22"/>
      <c r="T26" s="40">
        <v>7083.54</v>
      </c>
      <c r="U26" s="1">
        <v>418.9</v>
      </c>
      <c r="V26" s="1">
        <v>929.62</v>
      </c>
      <c r="W26" s="1">
        <v>13.4</v>
      </c>
      <c r="X26" s="1">
        <v>5966.28</v>
      </c>
      <c r="Y26" s="1">
        <v>390.5</v>
      </c>
      <c r="Z26" s="1">
        <v>3483.94</v>
      </c>
      <c r="AA26" s="2">
        <v>203.5</v>
      </c>
      <c r="AD26" s="15"/>
    </row>
    <row r="27" spans="1:30" ht="12.75" customHeight="1">
      <c r="A27" s="9" t="s">
        <v>47</v>
      </c>
      <c r="B27" s="9" t="s">
        <v>48</v>
      </c>
      <c r="D27" s="15">
        <f t="shared" si="0"/>
        <v>16.909859154929578</v>
      </c>
      <c r="E27" s="15">
        <f t="shared" si="4"/>
        <v>16.7352509469697</v>
      </c>
      <c r="G27" s="15">
        <f t="shared" si="8"/>
        <v>69.37462686567164</v>
      </c>
      <c r="H27" s="15">
        <f t="shared" si="5"/>
        <v>71.46969696969697</v>
      </c>
      <c r="J27" s="15">
        <f t="shared" si="2"/>
        <v>15.278565941101151</v>
      </c>
      <c r="K27" s="15">
        <f t="shared" si="6"/>
        <v>15.146772135748918</v>
      </c>
      <c r="M27" s="16">
        <f t="shared" si="3"/>
        <v>17.12009828009828</v>
      </c>
      <c r="N27" s="65">
        <f t="shared" si="7"/>
        <v>17.094350842418233</v>
      </c>
      <c r="O27" s="22"/>
      <c r="T27" s="40">
        <v>13217.14</v>
      </c>
      <c r="U27" s="1">
        <v>574.3</v>
      </c>
      <c r="V27" s="1">
        <v>701.39</v>
      </c>
      <c r="W27" s="16">
        <v>12</v>
      </c>
      <c r="X27" s="1">
        <v>12144.88</v>
      </c>
      <c r="Y27" s="1">
        <v>543.4</v>
      </c>
      <c r="Z27" s="1">
        <v>8480.37</v>
      </c>
      <c r="AA27" s="2">
        <v>376.7</v>
      </c>
      <c r="AD27" s="15"/>
    </row>
    <row r="28" spans="1:30" ht="12.75" customHeight="1">
      <c r="A28" s="9" t="s">
        <v>49</v>
      </c>
      <c r="B28" s="9" t="s">
        <v>50</v>
      </c>
      <c r="D28" s="15">
        <f t="shared" si="0"/>
        <v>23.01434790179349</v>
      </c>
      <c r="E28" s="15">
        <f t="shared" si="4"/>
        <v>22.392446864570527</v>
      </c>
      <c r="G28" s="15">
        <f t="shared" si="8"/>
        <v>58.44916666666666</v>
      </c>
      <c r="H28" s="15">
        <f t="shared" si="5"/>
        <v>57.23916666666667</v>
      </c>
      <c r="J28" s="15">
        <f t="shared" si="2"/>
        <v>22.349797570850203</v>
      </c>
      <c r="K28" s="15">
        <f t="shared" si="6"/>
        <v>21.738106750976378</v>
      </c>
      <c r="M28" s="16">
        <f t="shared" si="3"/>
        <v>22.51226440138041</v>
      </c>
      <c r="N28" s="65">
        <f t="shared" si="7"/>
        <v>21.755915417558885</v>
      </c>
      <c r="O28" s="22"/>
      <c r="T28" s="40">
        <v>12486.13</v>
      </c>
      <c r="U28" s="1">
        <v>618.7</v>
      </c>
      <c r="V28" s="43">
        <v>2351</v>
      </c>
      <c r="W28" s="16">
        <v>18</v>
      </c>
      <c r="X28" s="1">
        <v>9653.95</v>
      </c>
      <c r="Y28" s="1">
        <v>576.8</v>
      </c>
      <c r="Z28" s="1">
        <v>6401.97</v>
      </c>
      <c r="AA28" s="2">
        <v>383.7</v>
      </c>
      <c r="AD28" s="15"/>
    </row>
    <row r="29" spans="1:30" ht="12.75" customHeight="1">
      <c r="A29" s="9" t="s">
        <v>51</v>
      </c>
      <c r="B29" s="9" t="s">
        <v>52</v>
      </c>
      <c r="D29" s="15">
        <f t="shared" si="0"/>
        <v>20.18123484726038</v>
      </c>
      <c r="E29" s="15">
        <f t="shared" si="4"/>
        <v>20.250261780104708</v>
      </c>
      <c r="G29" s="15">
        <f t="shared" si="8"/>
        <v>130.61111111111111</v>
      </c>
      <c r="H29" s="15">
        <f t="shared" si="5"/>
        <v>131.085</v>
      </c>
      <c r="J29" s="15">
        <f t="shared" si="2"/>
        <v>16.7370839112344</v>
      </c>
      <c r="K29" s="16">
        <f t="shared" si="6"/>
        <v>16.75693443487432</v>
      </c>
      <c r="L29" s="1"/>
      <c r="M29" s="16">
        <f t="shared" si="3"/>
        <v>16.684831899921814</v>
      </c>
      <c r="N29" s="65">
        <f t="shared" si="7"/>
        <v>16.622996878251822</v>
      </c>
      <c r="O29" s="22"/>
      <c r="T29" s="40">
        <v>6450.56</v>
      </c>
      <c r="U29" s="1">
        <v>382.6</v>
      </c>
      <c r="V29" s="1">
        <v>593.16</v>
      </c>
      <c r="W29" s="1">
        <v>20.7</v>
      </c>
      <c r="X29" s="1">
        <v>5744.43</v>
      </c>
      <c r="Y29" s="1">
        <v>352.3</v>
      </c>
      <c r="Z29" s="1">
        <v>4029.59</v>
      </c>
      <c r="AA29" s="2">
        <v>239.5</v>
      </c>
      <c r="AD29" s="15"/>
    </row>
    <row r="30" spans="1:30" ht="12.75" customHeight="1">
      <c r="A30" s="9" t="s">
        <v>53</v>
      </c>
      <c r="B30" s="9" t="s">
        <v>54</v>
      </c>
      <c r="D30" s="15">
        <f t="shared" si="0"/>
        <v>16.8598013591218</v>
      </c>
      <c r="E30" s="15">
        <f t="shared" si="4"/>
        <v>17.1633493846977</v>
      </c>
      <c r="G30" s="15">
        <f t="shared" si="8"/>
        <v>28.655072463768114</v>
      </c>
      <c r="H30" s="15">
        <f t="shared" si="5"/>
        <v>26.148000000000003</v>
      </c>
      <c r="J30" s="15">
        <f t="shared" si="2"/>
        <v>16.30550667045132</v>
      </c>
      <c r="K30" s="16">
        <f t="shared" si="6"/>
        <v>16.61014240046498</v>
      </c>
      <c r="L30" s="1"/>
      <c r="M30" s="16">
        <f t="shared" si="3"/>
        <v>16.82501043841336</v>
      </c>
      <c r="N30" s="65">
        <v>0</v>
      </c>
      <c r="O30" s="22"/>
      <c r="T30" s="40">
        <v>10877.79</v>
      </c>
      <c r="U30" s="1">
        <v>533.7</v>
      </c>
      <c r="V30" s="1">
        <v>825.01</v>
      </c>
      <c r="W30" s="1">
        <v>17.2</v>
      </c>
      <c r="X30" s="1">
        <v>9770.43</v>
      </c>
      <c r="Y30" s="1">
        <v>499.2</v>
      </c>
      <c r="Z30" s="1">
        <v>6486.67</v>
      </c>
      <c r="AA30" s="2">
        <v>303.8</v>
      </c>
      <c r="AD30" s="15"/>
    </row>
    <row r="31" spans="1:30" ht="12.75" customHeight="1">
      <c r="A31" s="9" t="s">
        <v>55</v>
      </c>
      <c r="B31" s="9" t="s">
        <v>56</v>
      </c>
      <c r="D31" s="15">
        <f t="shared" si="0"/>
        <v>20.38184373243395</v>
      </c>
      <c r="E31" s="15">
        <f t="shared" si="4"/>
        <v>20.28926701570681</v>
      </c>
      <c r="G31" s="15">
        <f t="shared" si="8"/>
        <v>47.96569767441861</v>
      </c>
      <c r="H31" s="15">
        <f t="shared" si="5"/>
        <v>48.318023255813955</v>
      </c>
      <c r="J31" s="15">
        <f t="shared" si="2"/>
        <v>19.572175480769232</v>
      </c>
      <c r="K31" s="16">
        <f t="shared" si="6"/>
        <v>19.554313804173358</v>
      </c>
      <c r="L31" s="1"/>
      <c r="M31" s="16">
        <f t="shared" si="3"/>
        <v>21.351777485187622</v>
      </c>
      <c r="N31" s="65">
        <f t="shared" si="7"/>
        <v>20.03882681564246</v>
      </c>
      <c r="O31" s="22"/>
      <c r="T31" s="40">
        <v>5152.74</v>
      </c>
      <c r="U31" s="1">
        <v>429.6</v>
      </c>
      <c r="V31" s="1">
        <v>0</v>
      </c>
      <c r="W31" s="1">
        <v>0</v>
      </c>
      <c r="X31" s="1">
        <v>5152.74</v>
      </c>
      <c r="Y31" s="1">
        <v>429.6</v>
      </c>
      <c r="Z31" s="1">
        <v>0</v>
      </c>
      <c r="AA31" s="2">
        <v>0</v>
      </c>
      <c r="AD31" s="15"/>
    </row>
    <row r="32" spans="1:30" ht="12.75" customHeight="1">
      <c r="A32" s="9" t="s">
        <v>57</v>
      </c>
      <c r="B32" s="9" t="s">
        <v>58</v>
      </c>
      <c r="D32" s="15">
        <f t="shared" si="0"/>
        <v>11.994273743016759</v>
      </c>
      <c r="E32" s="15">
        <f t="shared" si="4"/>
        <v>11.83725989354316</v>
      </c>
      <c r="G32" s="15">
        <v>0</v>
      </c>
      <c r="H32" s="15">
        <v>0</v>
      </c>
      <c r="J32" s="15">
        <f t="shared" si="2"/>
        <v>11.994273743016759</v>
      </c>
      <c r="K32" s="16">
        <f t="shared" si="6"/>
        <v>11.83725989354316</v>
      </c>
      <c r="L32" s="1"/>
      <c r="M32" s="16">
        <v>0</v>
      </c>
      <c r="N32" s="65">
        <v>0</v>
      </c>
      <c r="O32" s="22"/>
      <c r="T32" s="40">
        <v>2037.52</v>
      </c>
      <c r="U32" s="1">
        <v>115.5</v>
      </c>
      <c r="V32" s="1">
        <v>0</v>
      </c>
      <c r="W32" s="1">
        <v>0</v>
      </c>
      <c r="X32" s="1">
        <v>2037.52</v>
      </c>
      <c r="Y32" s="1">
        <v>115.5</v>
      </c>
      <c r="Z32" s="1">
        <v>231.91</v>
      </c>
      <c r="AA32" s="2">
        <v>0</v>
      </c>
      <c r="AD32" s="15"/>
    </row>
    <row r="33" spans="1:30" ht="12.75" customHeight="1">
      <c r="A33" s="9" t="s">
        <v>59</v>
      </c>
      <c r="B33" s="9" t="s">
        <v>60</v>
      </c>
      <c r="C33" s="1"/>
      <c r="D33" s="15">
        <f t="shared" si="0"/>
        <v>17.6408658008658</v>
      </c>
      <c r="E33" s="15">
        <f t="shared" si="4"/>
        <v>17.03972602739726</v>
      </c>
      <c r="F33" s="1"/>
      <c r="G33" s="15">
        <v>0</v>
      </c>
      <c r="H33" s="15">
        <v>0</v>
      </c>
      <c r="I33" s="1"/>
      <c r="J33" s="15">
        <f t="shared" si="2"/>
        <v>17.6408658008658</v>
      </c>
      <c r="K33" s="15">
        <f t="shared" si="6"/>
        <v>17.03972602739726</v>
      </c>
      <c r="L33" s="1"/>
      <c r="M33" s="66">
        <v>0</v>
      </c>
      <c r="N33" s="67">
        <f t="shared" si="7"/>
        <v>27.07710843373494</v>
      </c>
      <c r="T33" s="44">
        <v>294570.79</v>
      </c>
      <c r="U33" s="8">
        <v>14574.5</v>
      </c>
      <c r="V33" s="45">
        <v>24622.9</v>
      </c>
      <c r="W33" s="8">
        <v>387.5</v>
      </c>
      <c r="X33" s="8">
        <v>263011.09</v>
      </c>
      <c r="Y33" s="8">
        <v>13798.2</v>
      </c>
      <c r="Z33" s="8">
        <v>148778.27</v>
      </c>
      <c r="AA33" s="6">
        <v>7441.2</v>
      </c>
      <c r="AD33" s="15"/>
    </row>
    <row r="34" spans="1:30" ht="12.75" customHeight="1">
      <c r="A34" s="24"/>
      <c r="B34" s="62" t="s">
        <v>76</v>
      </c>
      <c r="C34" s="62"/>
      <c r="D34" s="35">
        <f t="shared" si="0"/>
        <v>20.211382208652097</v>
      </c>
      <c r="E34" s="35">
        <f>T68/U68</f>
        <v>19.85676240982457</v>
      </c>
      <c r="F34" s="62"/>
      <c r="G34" s="35">
        <f>V33/W33</f>
        <v>63.542967741935485</v>
      </c>
      <c r="H34" s="35">
        <f t="shared" si="5"/>
        <v>68.21744892324682</v>
      </c>
      <c r="I34" s="62"/>
      <c r="J34" s="35">
        <f t="shared" si="2"/>
        <v>19.06126088910148</v>
      </c>
      <c r="K34" s="35">
        <f t="shared" si="6"/>
        <v>18.671556095480753</v>
      </c>
      <c r="L34" s="62"/>
      <c r="M34" s="35">
        <f>Z33/AA33</f>
        <v>19.993854485835616</v>
      </c>
      <c r="N34" s="63">
        <f t="shared" si="7"/>
        <v>20.175640318904733</v>
      </c>
      <c r="O34" s="25"/>
      <c r="AD34" s="15"/>
    </row>
    <row r="35" spans="5:30" ht="12.75" customHeight="1">
      <c r="E35" s="15"/>
      <c r="G35" s="15"/>
      <c r="H35" s="15"/>
      <c r="J35" s="15"/>
      <c r="K35" s="15"/>
      <c r="N35" s="1"/>
      <c r="O35" s="22"/>
      <c r="AD35" s="15"/>
    </row>
    <row r="36" spans="5:30" ht="12.75" customHeight="1">
      <c r="E36" s="15"/>
      <c r="G36" s="15"/>
      <c r="H36" s="15"/>
      <c r="J36" s="15"/>
      <c r="K36" s="15"/>
      <c r="N36" s="1"/>
      <c r="O36" s="22"/>
      <c r="AD36" s="15"/>
    </row>
    <row r="37" spans="5:30" ht="12.75" customHeight="1">
      <c r="E37" s="15"/>
      <c r="N37" s="1"/>
      <c r="AD37" s="15"/>
    </row>
    <row r="38" spans="5:14" ht="12.75" customHeight="1">
      <c r="E38" s="15"/>
      <c r="N38" s="1"/>
    </row>
    <row r="39" spans="5:27" ht="12.75" customHeight="1">
      <c r="E39" s="15"/>
      <c r="N39" s="1"/>
      <c r="Q39" s="15"/>
      <c r="R39" s="15"/>
      <c r="T39" s="32" t="s">
        <v>78</v>
      </c>
      <c r="U39" s="17"/>
      <c r="V39" s="32" t="s">
        <v>70</v>
      </c>
      <c r="W39" s="17"/>
      <c r="X39" s="32" t="s">
        <v>71</v>
      </c>
      <c r="Y39" s="17"/>
      <c r="Z39" s="32" t="s">
        <v>72</v>
      </c>
      <c r="AA39" s="17"/>
    </row>
    <row r="40" spans="5:27" ht="12.75" customHeight="1">
      <c r="E40" s="15"/>
      <c r="N40" s="1"/>
      <c r="R40" s="15"/>
      <c r="T40" s="33" t="s">
        <v>68</v>
      </c>
      <c r="U40" s="34" t="s">
        <v>69</v>
      </c>
      <c r="V40" s="33" t="s">
        <v>68</v>
      </c>
      <c r="W40" s="34" t="s">
        <v>69</v>
      </c>
      <c r="X40" s="33" t="s">
        <v>68</v>
      </c>
      <c r="Y40" s="34" t="s">
        <v>69</v>
      </c>
      <c r="Z40" s="33" t="s">
        <v>68</v>
      </c>
      <c r="AA40" s="34" t="s">
        <v>69</v>
      </c>
    </row>
    <row r="41" spans="5:27" ht="12.75" customHeight="1">
      <c r="E41" s="15"/>
      <c r="N41" s="1"/>
      <c r="R41" s="15"/>
      <c r="T41" s="46">
        <v>17853.56</v>
      </c>
      <c r="U41" s="49">
        <v>636.2</v>
      </c>
      <c r="V41" s="53">
        <v>895.09</v>
      </c>
      <c r="W41" s="56">
        <v>17.5</v>
      </c>
      <c r="X41" s="57">
        <v>16674.52</v>
      </c>
      <c r="Y41" s="14">
        <v>603.7</v>
      </c>
      <c r="Z41" s="57">
        <v>12067.58</v>
      </c>
      <c r="AA41" s="15">
        <v>402.6</v>
      </c>
    </row>
    <row r="42" spans="5:27" ht="12.75" customHeight="1">
      <c r="E42" s="15"/>
      <c r="N42" s="1"/>
      <c r="R42" s="15"/>
      <c r="T42" s="47">
        <v>7022.08</v>
      </c>
      <c r="U42" s="49">
        <v>389.1</v>
      </c>
      <c r="V42" s="53">
        <v>654.85</v>
      </c>
      <c r="W42" s="56">
        <v>9.5</v>
      </c>
      <c r="X42" s="58">
        <v>6045.69</v>
      </c>
      <c r="Y42" s="49">
        <v>357</v>
      </c>
      <c r="Z42" s="58">
        <v>3773.09</v>
      </c>
      <c r="AA42" s="49">
        <v>249.7</v>
      </c>
    </row>
    <row r="43" spans="5:27" ht="12.75" customHeight="1">
      <c r="E43" s="15"/>
      <c r="N43" s="1"/>
      <c r="R43" s="15"/>
      <c r="T43" s="46">
        <v>17392.55</v>
      </c>
      <c r="U43" s="49">
        <v>674.2</v>
      </c>
      <c r="V43" s="46">
        <v>2868.94</v>
      </c>
      <c r="W43" s="56">
        <v>22.3</v>
      </c>
      <c r="X43" s="57">
        <v>14157.83</v>
      </c>
      <c r="Y43" s="49">
        <v>626.9</v>
      </c>
      <c r="Z43" s="46">
        <v>4990.4</v>
      </c>
      <c r="AA43" s="49">
        <v>232</v>
      </c>
    </row>
    <row r="44" spans="5:27" ht="12.75" customHeight="1">
      <c r="E44" s="15"/>
      <c r="N44" s="1"/>
      <c r="T44" s="47">
        <v>19281.42</v>
      </c>
      <c r="U44" s="49">
        <v>830.2</v>
      </c>
      <c r="V44" s="54">
        <v>1698.11</v>
      </c>
      <c r="W44" s="56">
        <v>32.5</v>
      </c>
      <c r="X44" s="47">
        <v>17197.29</v>
      </c>
      <c r="Y44" s="49">
        <v>777.6</v>
      </c>
      <c r="Z44" s="47">
        <v>4745.03</v>
      </c>
      <c r="AA44" s="49">
        <v>199.7</v>
      </c>
    </row>
    <row r="45" spans="5:27" ht="12.75" customHeight="1">
      <c r="E45" s="15"/>
      <c r="N45" s="1"/>
      <c r="T45" s="47">
        <v>10956.64</v>
      </c>
      <c r="U45" s="50">
        <v>505.96</v>
      </c>
      <c r="V45" s="54">
        <v>768.32</v>
      </c>
      <c r="W45" s="56">
        <v>18</v>
      </c>
      <c r="X45" s="58">
        <v>9912.88</v>
      </c>
      <c r="Y45" s="49">
        <v>470.73</v>
      </c>
      <c r="Z45" s="47">
        <v>6894.63</v>
      </c>
      <c r="AA45" s="49">
        <v>294.76</v>
      </c>
    </row>
    <row r="46" spans="5:27" ht="12.75" customHeight="1">
      <c r="E46" s="15"/>
      <c r="N46" s="1"/>
      <c r="T46" s="47">
        <v>6776.2</v>
      </c>
      <c r="U46" s="49">
        <v>497.1</v>
      </c>
      <c r="V46" s="54">
        <v>446.34</v>
      </c>
      <c r="W46" s="56">
        <v>9.1</v>
      </c>
      <c r="X46" s="47">
        <v>6177.83</v>
      </c>
      <c r="Y46" s="49">
        <v>480.7</v>
      </c>
      <c r="Z46" s="47">
        <v>4158.14</v>
      </c>
      <c r="AA46" s="49">
        <v>352.2</v>
      </c>
    </row>
    <row r="47" spans="5:27" ht="12.75" customHeight="1">
      <c r="E47" s="15"/>
      <c r="T47" s="47">
        <v>9425.67</v>
      </c>
      <c r="U47" s="49">
        <v>496.9</v>
      </c>
      <c r="V47" s="54">
        <v>1460.22</v>
      </c>
      <c r="W47" s="56">
        <v>25.1</v>
      </c>
      <c r="X47" s="47">
        <v>7729.46</v>
      </c>
      <c r="Y47" s="49">
        <v>462.4</v>
      </c>
      <c r="Z47" s="46">
        <v>3849.9</v>
      </c>
      <c r="AA47" s="49">
        <v>230.3</v>
      </c>
    </row>
    <row r="48" spans="5:27" ht="12.75" customHeight="1">
      <c r="E48" s="15"/>
      <c r="T48" s="47">
        <v>9018.73</v>
      </c>
      <c r="U48" s="51">
        <v>547.3</v>
      </c>
      <c r="V48" s="54">
        <v>456.99</v>
      </c>
      <c r="W48" s="56">
        <v>7.2</v>
      </c>
      <c r="X48" s="59">
        <v>8384.33</v>
      </c>
      <c r="Y48" s="49">
        <v>530.1</v>
      </c>
      <c r="Z48" s="60">
        <v>5449.21</v>
      </c>
      <c r="AA48" s="49">
        <v>335.3</v>
      </c>
    </row>
    <row r="49" spans="5:27" ht="12.75" customHeight="1">
      <c r="E49" s="15"/>
      <c r="T49" s="47">
        <v>10932.16</v>
      </c>
      <c r="U49" s="49">
        <v>660.3</v>
      </c>
      <c r="V49" s="54">
        <v>0</v>
      </c>
      <c r="W49" s="56">
        <v>0</v>
      </c>
      <c r="X49" s="46">
        <v>10605.88</v>
      </c>
      <c r="Y49" s="49">
        <v>642.2</v>
      </c>
      <c r="Z49" s="47">
        <v>6988.82</v>
      </c>
      <c r="AA49" s="49">
        <v>346.2</v>
      </c>
    </row>
    <row r="50" spans="5:27" ht="12.75" customHeight="1">
      <c r="E50" s="15"/>
      <c r="T50" s="47">
        <v>9032.12</v>
      </c>
      <c r="U50" s="49">
        <v>435</v>
      </c>
      <c r="V50" s="54">
        <v>760.47</v>
      </c>
      <c r="W50" s="56">
        <v>12.5</v>
      </c>
      <c r="X50" s="47">
        <v>7978.22</v>
      </c>
      <c r="Y50" s="49">
        <v>404.2</v>
      </c>
      <c r="Z50" s="47">
        <v>4761.27</v>
      </c>
      <c r="AA50" s="49">
        <v>231.7</v>
      </c>
    </row>
    <row r="51" spans="5:27" ht="12.75" customHeight="1">
      <c r="E51" s="15"/>
      <c r="T51" s="47">
        <v>11882.4</v>
      </c>
      <c r="U51" s="49">
        <v>547.9</v>
      </c>
      <c r="V51" s="47">
        <v>867.21</v>
      </c>
      <c r="W51" s="56">
        <v>13.3</v>
      </c>
      <c r="X51" s="47">
        <v>10726.55</v>
      </c>
      <c r="Y51" s="49">
        <v>519.1</v>
      </c>
      <c r="Z51" s="47">
        <v>5235.98</v>
      </c>
      <c r="AA51" s="49">
        <v>268.1</v>
      </c>
    </row>
    <row r="52" spans="5:27" ht="12.75" customHeight="1">
      <c r="E52" s="15"/>
      <c r="T52" s="46">
        <v>10598.95</v>
      </c>
      <c r="U52" s="49">
        <v>519.3</v>
      </c>
      <c r="V52" s="46">
        <v>1098.28</v>
      </c>
      <c r="W52" s="56">
        <v>27.8</v>
      </c>
      <c r="X52" s="46">
        <v>9218.89</v>
      </c>
      <c r="Y52" s="49">
        <v>477</v>
      </c>
      <c r="Z52" s="46">
        <v>3245.72</v>
      </c>
      <c r="AA52" s="49">
        <v>164.4</v>
      </c>
    </row>
    <row r="53" spans="5:27" ht="12.75" customHeight="1">
      <c r="E53" s="15"/>
      <c r="T53" s="47">
        <v>13553.15</v>
      </c>
      <c r="U53" s="49">
        <v>926.5</v>
      </c>
      <c r="V53" s="54">
        <v>754.93</v>
      </c>
      <c r="W53" s="56">
        <v>3</v>
      </c>
      <c r="X53" s="47">
        <v>12546.07</v>
      </c>
      <c r="Y53" s="49">
        <v>900.8</v>
      </c>
      <c r="Z53" s="47">
        <v>6980.86</v>
      </c>
      <c r="AA53" s="49">
        <v>557.2</v>
      </c>
    </row>
    <row r="54" spans="5:27" ht="12.75" customHeight="1">
      <c r="E54" s="15"/>
      <c r="T54" s="47">
        <v>9400.86</v>
      </c>
      <c r="U54" s="49">
        <v>400.8</v>
      </c>
      <c r="V54" s="54">
        <v>2364.42</v>
      </c>
      <c r="W54" s="56">
        <v>11.8</v>
      </c>
      <c r="X54" s="47">
        <v>6786.94</v>
      </c>
      <c r="Y54" s="49">
        <v>375.1</v>
      </c>
      <c r="Z54" s="47">
        <v>3665.13</v>
      </c>
      <c r="AA54" s="49">
        <v>200.9</v>
      </c>
    </row>
    <row r="55" spans="5:27" ht="12.75" customHeight="1">
      <c r="E55" s="15"/>
      <c r="T55" s="47">
        <v>15986.76</v>
      </c>
      <c r="U55" s="49">
        <v>662.2</v>
      </c>
      <c r="V55" s="54">
        <v>1449.7</v>
      </c>
      <c r="W55" s="56">
        <v>10</v>
      </c>
      <c r="X55" s="47">
        <v>14257.77</v>
      </c>
      <c r="Y55" s="49">
        <v>641.5</v>
      </c>
      <c r="Z55" s="47">
        <v>8893.18</v>
      </c>
      <c r="AA55" s="49">
        <v>337</v>
      </c>
    </row>
    <row r="56" spans="5:27" ht="12.75" customHeight="1">
      <c r="E56" s="15"/>
      <c r="T56" s="47">
        <v>12688.34</v>
      </c>
      <c r="U56" s="49">
        <v>636.1</v>
      </c>
      <c r="V56" s="54">
        <v>754.33</v>
      </c>
      <c r="W56" s="56">
        <v>21.4</v>
      </c>
      <c r="X56" s="47">
        <v>11643.44</v>
      </c>
      <c r="Y56" s="49">
        <v>598.1</v>
      </c>
      <c r="Z56" s="47">
        <v>7651.1</v>
      </c>
      <c r="AA56" s="49">
        <v>352.5</v>
      </c>
    </row>
    <row r="57" spans="5:27" ht="12.75" customHeight="1">
      <c r="E57" s="15"/>
      <c r="T57" s="46">
        <v>12197.84</v>
      </c>
      <c r="U57" s="50">
        <v>469</v>
      </c>
      <c r="V57" s="54">
        <v>588.21</v>
      </c>
      <c r="W57" s="56">
        <v>11.6</v>
      </c>
      <c r="X57" s="46">
        <v>11284.51</v>
      </c>
      <c r="Y57" s="56">
        <v>446.92</v>
      </c>
      <c r="Z57" s="46">
        <v>8299.44</v>
      </c>
      <c r="AA57" s="49">
        <v>282</v>
      </c>
    </row>
    <row r="58" spans="5:27" ht="12.75" customHeight="1">
      <c r="E58" s="15"/>
      <c r="T58" s="47">
        <v>9077.4</v>
      </c>
      <c r="U58" s="49">
        <v>478.7</v>
      </c>
      <c r="V58" s="54">
        <v>592.3</v>
      </c>
      <c r="W58" s="56">
        <v>16.3</v>
      </c>
      <c r="X58" s="47">
        <v>8309.2</v>
      </c>
      <c r="Y58" s="49">
        <v>453.8</v>
      </c>
      <c r="Z58" s="47">
        <v>5006.36</v>
      </c>
      <c r="AA58" s="49">
        <v>256.2</v>
      </c>
    </row>
    <row r="59" spans="5:27" ht="12.75" customHeight="1">
      <c r="E59" s="15"/>
      <c r="T59" s="47">
        <v>7929.98</v>
      </c>
      <c r="U59" s="49">
        <v>568.4</v>
      </c>
      <c r="V59" s="54">
        <v>593.66</v>
      </c>
      <c r="W59" s="56">
        <v>3.8</v>
      </c>
      <c r="X59" s="47">
        <v>7064.25</v>
      </c>
      <c r="Y59" s="49">
        <v>546.3</v>
      </c>
      <c r="Z59" s="47">
        <v>5056.16</v>
      </c>
      <c r="AA59" s="49">
        <v>410.8</v>
      </c>
    </row>
    <row r="60" spans="5:27" ht="12.75" customHeight="1">
      <c r="E60" s="15"/>
      <c r="T60" s="46">
        <v>14635.11</v>
      </c>
      <c r="U60" s="49">
        <v>774.2</v>
      </c>
      <c r="V60" s="46">
        <v>226.79</v>
      </c>
      <c r="W60" s="56">
        <v>6.6</v>
      </c>
      <c r="X60" s="47">
        <v>14090.11</v>
      </c>
      <c r="Y60" s="49">
        <v>748.5</v>
      </c>
      <c r="Z60" s="47">
        <v>6768.6</v>
      </c>
      <c r="AA60" s="49">
        <v>298.6</v>
      </c>
    </row>
    <row r="61" spans="5:27" ht="12.75" customHeight="1">
      <c r="E61" s="15"/>
      <c r="T61" s="46">
        <v>7068.97</v>
      </c>
      <c r="U61" s="49">
        <v>422.4</v>
      </c>
      <c r="V61" s="54">
        <v>943.4</v>
      </c>
      <c r="W61" s="56">
        <v>13.2</v>
      </c>
      <c r="X61" s="47">
        <v>5936.02</v>
      </c>
      <c r="Y61" s="49">
        <v>391.9</v>
      </c>
      <c r="Z61" s="47">
        <v>3449.64</v>
      </c>
      <c r="AA61" s="49">
        <v>201.8</v>
      </c>
    </row>
    <row r="62" spans="5:27" ht="12.75" customHeight="1">
      <c r="E62" s="15"/>
      <c r="T62" s="46">
        <v>12748.02</v>
      </c>
      <c r="U62" s="50">
        <v>569.3</v>
      </c>
      <c r="V62" s="54">
        <v>686.87</v>
      </c>
      <c r="W62" s="49">
        <v>12</v>
      </c>
      <c r="X62" s="47">
        <v>11688.58</v>
      </c>
      <c r="Y62" s="49">
        <v>537.7</v>
      </c>
      <c r="Z62" s="47">
        <v>8128.01</v>
      </c>
      <c r="AA62" s="49">
        <v>373.6</v>
      </c>
    </row>
    <row r="63" spans="5:27" ht="12.75" customHeight="1">
      <c r="E63" s="15"/>
      <c r="T63" s="46">
        <v>12376.96</v>
      </c>
      <c r="U63" s="50">
        <v>611.2</v>
      </c>
      <c r="V63" s="54">
        <v>2359.53</v>
      </c>
      <c r="W63" s="56">
        <v>18</v>
      </c>
      <c r="X63" s="47">
        <v>9533.02</v>
      </c>
      <c r="Y63" s="49">
        <v>568.9</v>
      </c>
      <c r="Z63" s="47">
        <v>6389.88</v>
      </c>
      <c r="AA63" s="49">
        <v>384.4</v>
      </c>
    </row>
    <row r="64" spans="20:27" ht="12.75" customHeight="1">
      <c r="T64" s="47">
        <v>6415.66</v>
      </c>
      <c r="U64" s="49">
        <v>373.8</v>
      </c>
      <c r="V64" s="54">
        <v>588.33</v>
      </c>
      <c r="W64" s="56">
        <v>22.5</v>
      </c>
      <c r="X64" s="47">
        <v>5715.55</v>
      </c>
      <c r="Y64" s="49">
        <v>344.1</v>
      </c>
      <c r="Z64" s="47">
        <v>4000.67</v>
      </c>
      <c r="AA64" s="56">
        <v>0</v>
      </c>
    </row>
    <row r="65" spans="20:27" ht="12.75" customHeight="1">
      <c r="T65" s="47">
        <v>10850.7</v>
      </c>
      <c r="U65" s="49">
        <v>534.8</v>
      </c>
      <c r="V65" s="54">
        <v>831.07</v>
      </c>
      <c r="W65" s="56">
        <v>17.2</v>
      </c>
      <c r="X65" s="47">
        <v>9745.87</v>
      </c>
      <c r="Y65" s="49">
        <v>498.4</v>
      </c>
      <c r="Z65" s="47">
        <v>6456.51</v>
      </c>
      <c r="AA65" s="49">
        <v>322.2</v>
      </c>
    </row>
    <row r="66" spans="20:27" ht="12.75" customHeight="1">
      <c r="T66" s="47">
        <v>5114.88</v>
      </c>
      <c r="U66" s="49">
        <v>432.1</v>
      </c>
      <c r="V66" s="54">
        <v>0</v>
      </c>
      <c r="W66" s="56">
        <v>0</v>
      </c>
      <c r="X66" s="47">
        <v>5114.88</v>
      </c>
      <c r="Y66" s="49">
        <v>432.1</v>
      </c>
      <c r="Z66" s="47">
        <v>0</v>
      </c>
      <c r="AA66" s="49">
        <v>0</v>
      </c>
    </row>
    <row r="67" spans="20:27" ht="12.75" customHeight="1">
      <c r="T67" s="47">
        <v>1990.24</v>
      </c>
      <c r="U67" s="49">
        <v>116.8</v>
      </c>
      <c r="V67" s="54">
        <v>0</v>
      </c>
      <c r="W67" s="56">
        <v>0</v>
      </c>
      <c r="X67" s="47">
        <v>1990.24</v>
      </c>
      <c r="Y67" s="49">
        <v>116.8</v>
      </c>
      <c r="Z67" s="47">
        <v>224.74</v>
      </c>
      <c r="AA67" s="49">
        <v>8.3</v>
      </c>
    </row>
    <row r="68" spans="20:27" ht="12.75" customHeight="1">
      <c r="T68" s="48">
        <f aca="true" t="shared" si="9" ref="T68:AA68">SUM(T41:T67)</f>
        <v>292207.35</v>
      </c>
      <c r="U68" s="52">
        <f t="shared" si="9"/>
        <v>14715.76</v>
      </c>
      <c r="V68" s="55">
        <f t="shared" si="9"/>
        <v>24708.36</v>
      </c>
      <c r="W68" s="52">
        <f t="shared" si="9"/>
        <v>362.20000000000005</v>
      </c>
      <c r="X68" s="55">
        <f t="shared" si="9"/>
        <v>260515.81999999998</v>
      </c>
      <c r="Y68" s="52">
        <f t="shared" si="9"/>
        <v>13952.55</v>
      </c>
      <c r="Z68" s="55">
        <f t="shared" si="9"/>
        <v>147130.05000000002</v>
      </c>
      <c r="AA68" s="52">
        <f t="shared" si="9"/>
        <v>7292.46</v>
      </c>
    </row>
  </sheetData>
  <mergeCells count="6">
    <mergeCell ref="M4:N4"/>
    <mergeCell ref="M5:N5"/>
    <mergeCell ref="G4:H4"/>
    <mergeCell ref="D3:E3"/>
    <mergeCell ref="D4:E4"/>
    <mergeCell ref="J4:K4"/>
  </mergeCells>
  <printOptions gridLines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2004-09-21T14:12:31Z</cp:lastPrinted>
  <dcterms:created xsi:type="dcterms:W3CDTF">1999-05-28T07:11:53Z</dcterms:created>
  <dcterms:modified xsi:type="dcterms:W3CDTF">2005-09-26T07:08:33Z</dcterms:modified>
  <cp:category/>
  <cp:version/>
  <cp:contentType/>
  <cp:contentStatus/>
</cp:coreProperties>
</file>