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<sst xmlns="http://schemas.openxmlformats.org/spreadsheetml/2006/main" count="76" uniqueCount="72">
  <si>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</si>
  <si>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>п/п</t>
  </si>
  <si>
    <t>областей</t>
  </si>
  <si>
    <t>фонду матер. і прирівнених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</si>
  <si>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</si>
  <si>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</si>
  <si>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</si>
  <si>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</si>
  <si>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</si>
  <si>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</si>
  <si>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</si>
  <si>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</si>
  <si>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</si>
  <si>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</si>
  <si>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</si>
  <si>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</si>
  <si>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</si>
  <si>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</si>
  <si>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</si>
  <si>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</si>
  <si>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</si>
  <si>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</si>
  <si>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</si>
  <si>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</si>
  <si>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</si>
  <si>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</si>
  <si>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</si>
  <si>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</si>
  <si>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</si>
  <si>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</si>
  <si>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</si>
  <si>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</si>
  <si>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</si>
  <si>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</si>
  <si>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</si>
  <si>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</si>
  <si>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</si>
  <si>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</si>
  <si>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</si>
  <si>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</si>
  <si>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</si>
  <si>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</si>
  <si>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</si>
  <si>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</si>
  <si>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</si>
  <si>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</si>
  <si>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</si>
  <si>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</si>
  <si>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</si>
  <si>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</si>
  <si>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</si>
  <si>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</si>
  <si>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</si>
  <si>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</si>
  <si>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</si>
  <si>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</si>
  <si>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</si>
  <si>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</si>
  <si>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</si>
  <si>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</si>
  <si>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>фонду творчо-виробного</t>
  </si>
  <si>
    <t xml:space="preserve">        і  соц.  розвитку</t>
  </si>
  <si>
    <t>Таблиця 27</t>
  </si>
  <si>
    <t xml:space="preserve">         у тому числі</t>
  </si>
  <si>
    <t>Усього:</t>
  </si>
  <si>
    <t xml:space="preserve">    бібліотечних фондів</t>
  </si>
  <si>
    <t xml:space="preserve">єдиного фонду </t>
  </si>
  <si>
    <t xml:space="preserve">           оплати праці</t>
  </si>
  <si>
    <t xml:space="preserve">            Використано</t>
  </si>
  <si>
    <t xml:space="preserve">           до них витрат</t>
  </si>
  <si>
    <t xml:space="preserve">  з них на комплектування</t>
  </si>
  <si>
    <r>
      <t>Кошти ОУНБ</t>
    </r>
    <r>
      <rPr>
        <b/>
        <sz val="8"/>
        <rFont val="Arial Cyr"/>
        <family val="2"/>
      </rPr>
      <t xml:space="preserve"> (</t>
    </r>
    <r>
      <rPr>
        <b/>
        <sz val="8"/>
        <rFont val="Arial Cyr"/>
        <family val="0"/>
      </rPr>
      <t xml:space="preserve">тис. грн.) </t>
    </r>
    <r>
      <rPr>
        <b/>
        <sz val="8"/>
        <rFont val="Arial Cyr"/>
        <family val="2"/>
      </rPr>
      <t xml:space="preserve">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</si>
</sst>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3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S17" sqref="S17"/>
    </sheetView>
  </sheetViews>
  <sheetFormatPr defaultColWidth="9.59765625" defaultRowHeight="12.75" customHeight="1"/>
  <cols>
    <col min="1" max="1" width="7" style="19" customWidth="1"/>
    <col min="2" max="2" width="29" style="19" customWidth="1"/>
    <col min="3" max="3" width="11.3984375" style="19" customWidth="1"/>
    <col min="4" max="4" width="11.796875" style="19" customWidth="1"/>
    <col min="5" max="5" width="10.3984375" style="19" customWidth="1"/>
    <col min="6" max="6" width="12.796875" style="19" customWidth="1"/>
    <col min="7" max="7" width="13.19921875" style="19" customWidth="1"/>
    <col min="8" max="8" width="12.796875" style="19" customWidth="1"/>
    <col min="9" max="9" width="11.19921875" style="19" customWidth="1"/>
    <col min="10" max="11" width="11" style="19" customWidth="1"/>
    <col min="12" max="12" width="11.3984375" style="19" customWidth="1"/>
    <col min="13" max="13" width="12" style="19" customWidth="1"/>
    <col min="14" max="15" width="12.19921875" style="19" customWidth="1"/>
    <col min="16" max="16" width="11.19921875" style="19" customWidth="1"/>
    <col min="17" max="17" width="11.796875" style="19" customWidth="1"/>
    <col min="18" max="16384" width="10" style="19" customWidth="1"/>
  </cols>
  <sheetData>
    <row r="1" spans="2:17" ht="12.75" customHeight="1">
      <c r="B1" s="9"/>
      <c r="C1" s="9"/>
      <c r="D1" s="9"/>
      <c r="E1" s="29" t="s">
        <v>71</v>
      </c>
      <c r="F1" s="20"/>
      <c r="G1" s="20"/>
      <c r="H1" s="20"/>
      <c r="I1" s="20"/>
      <c r="J1" s="20"/>
      <c r="K1" s="20"/>
      <c r="L1" s="20"/>
      <c r="M1" s="20"/>
      <c r="N1" s="20"/>
      <c r="O1" s="22" t="s">
        <v>62</v>
      </c>
      <c r="P1" s="22"/>
      <c r="Q1" s="3"/>
    </row>
    <row r="2" spans="1:17" ht="12.75" customHeight="1">
      <c r="A2" s="5"/>
      <c r="B2" s="3"/>
      <c r="C2" s="5"/>
      <c r="D2" s="5"/>
      <c r="E2" s="21"/>
      <c r="F2" s="20"/>
      <c r="G2" s="20"/>
      <c r="H2" s="28"/>
      <c r="I2" s="20"/>
      <c r="J2" s="20"/>
      <c r="K2" s="20"/>
      <c r="L2" s="20"/>
      <c r="M2" s="20"/>
      <c r="N2" s="20"/>
      <c r="O2" s="9"/>
      <c r="P2" s="9"/>
      <c r="Q2" s="5"/>
    </row>
    <row r="3" spans="1:17" ht="12.75" customHeight="1">
      <c r="A3" s="1" t="s">
        <v>59</v>
      </c>
      <c r="B3" s="2" t="s">
        <v>0</v>
      </c>
      <c r="C3" s="30" t="s">
        <v>68</v>
      </c>
      <c r="D3" s="30"/>
      <c r="E3" s="31"/>
      <c r="H3" s="27" t="s">
        <v>63</v>
      </c>
      <c r="I3" s="27"/>
      <c r="J3" s="27"/>
      <c r="K3" s="27"/>
      <c r="L3" s="27"/>
      <c r="M3" s="27"/>
      <c r="N3" s="27"/>
      <c r="O3" s="5"/>
      <c r="P3" s="5"/>
      <c r="Q3" s="6"/>
    </row>
    <row r="4" spans="1:17" ht="12.75" customHeight="1">
      <c r="A4" s="7" t="s">
        <v>1</v>
      </c>
      <c r="B4" s="8" t="s">
        <v>2</v>
      </c>
      <c r="C4" s="9"/>
      <c r="D4" s="9"/>
      <c r="E4" s="10"/>
      <c r="F4" s="35" t="s">
        <v>3</v>
      </c>
      <c r="G4" s="36"/>
      <c r="H4" s="37"/>
      <c r="I4" s="3" t="s">
        <v>70</v>
      </c>
      <c r="K4" s="4"/>
      <c r="L4" s="36" t="s">
        <v>66</v>
      </c>
      <c r="M4" s="36"/>
      <c r="N4" s="38"/>
      <c r="O4" s="35" t="s">
        <v>60</v>
      </c>
      <c r="P4" s="36"/>
      <c r="Q4" s="38"/>
    </row>
    <row r="5" spans="1:17" ht="12.75" customHeight="1">
      <c r="A5" s="7"/>
      <c r="B5" s="7"/>
      <c r="C5" s="1"/>
      <c r="D5" s="1"/>
      <c r="E5" s="4"/>
      <c r="F5" s="12" t="s">
        <v>69</v>
      </c>
      <c r="G5" s="9"/>
      <c r="H5" s="10"/>
      <c r="I5" s="12" t="s">
        <v>65</v>
      </c>
      <c r="J5" s="9"/>
      <c r="K5" s="10"/>
      <c r="L5" s="32" t="s">
        <v>67</v>
      </c>
      <c r="M5" s="33"/>
      <c r="N5" s="34"/>
      <c r="O5" s="32" t="s">
        <v>61</v>
      </c>
      <c r="P5" s="33"/>
      <c r="Q5" s="34"/>
    </row>
    <row r="6" spans="1:17" ht="12.75" customHeight="1">
      <c r="A6" s="13"/>
      <c r="B6" s="13"/>
      <c r="C6" s="14">
        <v>2003</v>
      </c>
      <c r="D6" s="14">
        <v>2004</v>
      </c>
      <c r="E6" s="16" t="s">
        <v>4</v>
      </c>
      <c r="F6" s="15">
        <v>2003</v>
      </c>
      <c r="G6" s="15">
        <v>2004</v>
      </c>
      <c r="H6" s="15" t="s">
        <v>4</v>
      </c>
      <c r="I6" s="15">
        <v>2003</v>
      </c>
      <c r="J6" s="15">
        <v>2004</v>
      </c>
      <c r="K6" s="15" t="s">
        <v>4</v>
      </c>
      <c r="L6" s="15">
        <v>2003</v>
      </c>
      <c r="M6" s="15">
        <v>2004</v>
      </c>
      <c r="N6" s="16" t="s">
        <v>4</v>
      </c>
      <c r="O6" s="15">
        <v>2003</v>
      </c>
      <c r="P6" s="15">
        <v>2004</v>
      </c>
      <c r="Q6" s="14" t="s">
        <v>4</v>
      </c>
    </row>
    <row r="7" spans="1:17" ht="12.75" customHeight="1">
      <c r="A7" s="11" t="s">
        <v>5</v>
      </c>
      <c r="B7" s="1" t="s">
        <v>6</v>
      </c>
      <c r="C7" s="19">
        <v>1244.3</v>
      </c>
      <c r="D7" s="39">
        <v>1554.4</v>
      </c>
      <c r="E7" s="17">
        <f>D7-C7</f>
        <v>310.10000000000014</v>
      </c>
      <c r="F7" s="19">
        <v>738.4</v>
      </c>
      <c r="G7" s="40">
        <v>913.2</v>
      </c>
      <c r="H7" s="17">
        <f>G7-F7</f>
        <v>174.80000000000007</v>
      </c>
      <c r="I7" s="19">
        <v>264.6</v>
      </c>
      <c r="J7" s="40">
        <v>376.7</v>
      </c>
      <c r="K7" s="17">
        <f>J7-I7</f>
        <v>112.09999999999997</v>
      </c>
      <c r="L7" s="17">
        <v>396</v>
      </c>
      <c r="M7" s="40">
        <v>507</v>
      </c>
      <c r="N7" s="17">
        <f>M7-L7</f>
        <v>111</v>
      </c>
      <c r="O7" s="19">
        <v>109.9</v>
      </c>
      <c r="P7" s="39">
        <v>134.2</v>
      </c>
      <c r="Q7" s="18">
        <f>P7-O7</f>
        <v>24.299999999999983</v>
      </c>
    </row>
    <row r="8" spans="1:17" ht="12.75" customHeight="1">
      <c r="A8" s="11" t="s">
        <v>7</v>
      </c>
      <c r="B8" s="7" t="s">
        <v>8</v>
      </c>
      <c r="C8" s="19">
        <v>669.8</v>
      </c>
      <c r="D8" s="40">
        <v>677.4</v>
      </c>
      <c r="E8" s="17">
        <f aca="true" t="shared" si="0" ref="E8:E33">D8-C8</f>
        <v>7.600000000000023</v>
      </c>
      <c r="F8" s="19">
        <v>334.8</v>
      </c>
      <c r="G8" s="40">
        <v>317.1</v>
      </c>
      <c r="H8" s="17">
        <f aca="true" t="shared" si="1" ref="H8:H33">G8-F8</f>
        <v>-17.69999999999999</v>
      </c>
      <c r="I8" s="19">
        <v>135.7</v>
      </c>
      <c r="J8" s="40">
        <v>99.1</v>
      </c>
      <c r="K8" s="17">
        <f aca="true" t="shared" si="2" ref="K8:K33">J8-I8</f>
        <v>-36.599999999999994</v>
      </c>
      <c r="L8" s="19">
        <v>251.8</v>
      </c>
      <c r="M8" s="40">
        <v>334.3</v>
      </c>
      <c r="N8" s="17">
        <f aca="true" t="shared" si="3" ref="N8:N33">M8-L8</f>
        <v>82.5</v>
      </c>
      <c r="O8" s="19">
        <v>83.2</v>
      </c>
      <c r="P8" s="40">
        <v>26</v>
      </c>
      <c r="Q8" s="18">
        <f aca="true" t="shared" si="4" ref="Q8:Q33">P8-O8</f>
        <v>-57.2</v>
      </c>
    </row>
    <row r="9" spans="1:17" ht="12.75" customHeight="1">
      <c r="A9" s="11" t="s">
        <v>9</v>
      </c>
      <c r="B9" s="7" t="s">
        <v>10</v>
      </c>
      <c r="C9" s="19">
        <v>1942.7</v>
      </c>
      <c r="D9" s="40">
        <v>2731</v>
      </c>
      <c r="E9" s="17">
        <f t="shared" si="0"/>
        <v>788.3</v>
      </c>
      <c r="F9" s="19">
        <v>1496.3</v>
      </c>
      <c r="G9" s="40">
        <v>1993.2</v>
      </c>
      <c r="H9" s="17">
        <f t="shared" si="1"/>
        <v>496.9000000000001</v>
      </c>
      <c r="I9" s="19">
        <v>970.6</v>
      </c>
      <c r="J9" s="40">
        <v>989.9</v>
      </c>
      <c r="K9" s="17">
        <f t="shared" si="2"/>
        <v>19.299999999999955</v>
      </c>
      <c r="L9" s="19">
        <v>446.3</v>
      </c>
      <c r="M9" s="40">
        <v>737.8</v>
      </c>
      <c r="N9" s="17">
        <f t="shared" si="3"/>
        <v>291.49999999999994</v>
      </c>
      <c r="O9" s="17">
        <v>0</v>
      </c>
      <c r="P9" s="40">
        <v>0</v>
      </c>
      <c r="Q9" s="18">
        <f t="shared" si="4"/>
        <v>0</v>
      </c>
    </row>
    <row r="10" spans="1:17" ht="12.75" customHeight="1">
      <c r="A10" s="11" t="s">
        <v>11</v>
      </c>
      <c r="B10" s="7" t="s">
        <v>12</v>
      </c>
      <c r="C10" s="19">
        <v>2043.6</v>
      </c>
      <c r="D10" s="40">
        <v>2720.9</v>
      </c>
      <c r="E10" s="17">
        <f t="shared" si="0"/>
        <v>677.3000000000002</v>
      </c>
      <c r="F10" s="19">
        <v>1601.2</v>
      </c>
      <c r="G10" s="40">
        <v>2198.9</v>
      </c>
      <c r="H10" s="17">
        <f t="shared" si="1"/>
        <v>597.7</v>
      </c>
      <c r="I10" s="19">
        <v>731.5</v>
      </c>
      <c r="J10" s="40">
        <v>729.3</v>
      </c>
      <c r="K10" s="17">
        <f t="shared" si="2"/>
        <v>-2.2000000000000455</v>
      </c>
      <c r="L10" s="19">
        <v>442.4</v>
      </c>
      <c r="M10" s="40">
        <v>522</v>
      </c>
      <c r="N10" s="17">
        <f t="shared" si="3"/>
        <v>79.60000000000002</v>
      </c>
      <c r="O10" s="17">
        <v>0</v>
      </c>
      <c r="P10" s="40">
        <v>0</v>
      </c>
      <c r="Q10" s="18">
        <f t="shared" si="4"/>
        <v>0</v>
      </c>
    </row>
    <row r="11" spans="1:17" ht="12.75" customHeight="1">
      <c r="A11" s="11" t="s">
        <v>13</v>
      </c>
      <c r="B11" s="7" t="s">
        <v>14</v>
      </c>
      <c r="C11" s="19">
        <v>738.7</v>
      </c>
      <c r="D11" s="40">
        <v>846.7</v>
      </c>
      <c r="E11" s="17">
        <f t="shared" si="0"/>
        <v>108</v>
      </c>
      <c r="F11" s="19">
        <v>443.2</v>
      </c>
      <c r="G11" s="40">
        <v>467.8</v>
      </c>
      <c r="H11" s="17">
        <f t="shared" si="1"/>
        <v>24.600000000000023</v>
      </c>
      <c r="I11" s="19">
        <v>173.8</v>
      </c>
      <c r="J11" s="40">
        <v>176</v>
      </c>
      <c r="K11" s="17">
        <f t="shared" si="2"/>
        <v>2.1999999999999886</v>
      </c>
      <c r="L11" s="19">
        <v>258.5</v>
      </c>
      <c r="M11" s="40">
        <v>324.9</v>
      </c>
      <c r="N11" s="17">
        <f t="shared" si="3"/>
        <v>66.39999999999998</v>
      </c>
      <c r="O11" s="17">
        <v>37</v>
      </c>
      <c r="P11" s="40">
        <v>54</v>
      </c>
      <c r="Q11" s="18">
        <f t="shared" si="4"/>
        <v>17</v>
      </c>
    </row>
    <row r="12" spans="1:17" ht="12.75" customHeight="1">
      <c r="A12" s="11" t="s">
        <v>15</v>
      </c>
      <c r="B12" s="7" t="s">
        <v>16</v>
      </c>
      <c r="C12" s="19">
        <v>601.9</v>
      </c>
      <c r="D12" s="40">
        <v>679.1</v>
      </c>
      <c r="E12" s="17">
        <f t="shared" si="0"/>
        <v>77.20000000000005</v>
      </c>
      <c r="F12" s="19">
        <v>339.4</v>
      </c>
      <c r="G12" s="40">
        <v>368.3</v>
      </c>
      <c r="H12" s="17">
        <f t="shared" si="1"/>
        <v>28.900000000000034</v>
      </c>
      <c r="I12" s="19">
        <v>69.3</v>
      </c>
      <c r="J12" s="40">
        <v>37.4</v>
      </c>
      <c r="K12" s="17">
        <f t="shared" si="2"/>
        <v>-31.9</v>
      </c>
      <c r="L12" s="19">
        <v>262.5</v>
      </c>
      <c r="M12" s="40">
        <v>310.8</v>
      </c>
      <c r="N12" s="17">
        <f t="shared" si="3"/>
        <v>48.30000000000001</v>
      </c>
      <c r="O12" s="17">
        <v>0</v>
      </c>
      <c r="P12" s="40">
        <v>0</v>
      </c>
      <c r="Q12" s="18">
        <f t="shared" si="4"/>
        <v>0</v>
      </c>
    </row>
    <row r="13" spans="1:17" ht="12.75" customHeight="1">
      <c r="A13" s="11" t="s">
        <v>17</v>
      </c>
      <c r="B13" s="7" t="s">
        <v>18</v>
      </c>
      <c r="C13" s="19">
        <v>1484.3</v>
      </c>
      <c r="D13" s="40">
        <v>1663.5</v>
      </c>
      <c r="E13" s="17">
        <f t="shared" si="0"/>
        <v>179.20000000000005</v>
      </c>
      <c r="F13" s="19">
        <v>1090.8</v>
      </c>
      <c r="G13" s="40">
        <v>1197.1</v>
      </c>
      <c r="H13" s="17">
        <f t="shared" si="1"/>
        <v>106.29999999999995</v>
      </c>
      <c r="I13" s="17">
        <v>693</v>
      </c>
      <c r="J13" s="40">
        <v>720</v>
      </c>
      <c r="K13" s="17">
        <f t="shared" si="2"/>
        <v>27</v>
      </c>
      <c r="L13" s="19">
        <v>393.5</v>
      </c>
      <c r="M13" s="40">
        <v>466.4</v>
      </c>
      <c r="N13" s="17">
        <f t="shared" si="3"/>
        <v>72.89999999999998</v>
      </c>
      <c r="O13" s="17">
        <v>0</v>
      </c>
      <c r="P13" s="40">
        <v>0</v>
      </c>
      <c r="Q13" s="18">
        <f t="shared" si="4"/>
        <v>0</v>
      </c>
    </row>
    <row r="14" spans="1:17" ht="12.75" customHeight="1">
      <c r="A14" s="11" t="s">
        <v>19</v>
      </c>
      <c r="B14" s="7" t="s">
        <v>20</v>
      </c>
      <c r="C14" s="19">
        <v>658.2</v>
      </c>
      <c r="D14" s="40">
        <v>727.4</v>
      </c>
      <c r="E14" s="17">
        <f t="shared" si="0"/>
        <v>69.19999999999993</v>
      </c>
      <c r="F14" s="19">
        <v>345.5</v>
      </c>
      <c r="G14" s="40">
        <v>345.3</v>
      </c>
      <c r="H14" s="17">
        <f t="shared" si="1"/>
        <v>-0.19999999999998863</v>
      </c>
      <c r="I14" s="19">
        <v>161.6</v>
      </c>
      <c r="J14" s="40">
        <v>135.8</v>
      </c>
      <c r="K14" s="17">
        <f t="shared" si="2"/>
        <v>-25.799999999999983</v>
      </c>
      <c r="L14" s="19">
        <v>303.1</v>
      </c>
      <c r="M14" s="40">
        <v>378.1</v>
      </c>
      <c r="N14" s="17">
        <f t="shared" si="3"/>
        <v>75</v>
      </c>
      <c r="O14" s="19">
        <v>9.6</v>
      </c>
      <c r="P14" s="40">
        <v>4</v>
      </c>
      <c r="Q14" s="18">
        <f t="shared" si="4"/>
        <v>-5.6</v>
      </c>
    </row>
    <row r="15" spans="1:17" ht="12.75" customHeight="1">
      <c r="A15" s="11" t="s">
        <v>21</v>
      </c>
      <c r="B15" s="7" t="s">
        <v>22</v>
      </c>
      <c r="C15" s="17">
        <v>0</v>
      </c>
      <c r="D15" s="40">
        <v>0</v>
      </c>
      <c r="E15" s="17">
        <f t="shared" si="0"/>
        <v>0</v>
      </c>
      <c r="F15" s="17">
        <v>0</v>
      </c>
      <c r="G15" s="40">
        <v>0</v>
      </c>
      <c r="H15" s="17">
        <f t="shared" si="1"/>
        <v>0</v>
      </c>
      <c r="I15" s="17">
        <v>0</v>
      </c>
      <c r="J15" s="40">
        <v>0</v>
      </c>
      <c r="K15" s="17">
        <f t="shared" si="2"/>
        <v>0</v>
      </c>
      <c r="L15" s="17">
        <v>0</v>
      </c>
      <c r="M15" s="40">
        <v>0</v>
      </c>
      <c r="N15" s="17">
        <f t="shared" si="3"/>
        <v>0</v>
      </c>
      <c r="O15" s="17">
        <v>0</v>
      </c>
      <c r="P15" s="40">
        <v>0</v>
      </c>
      <c r="Q15" s="18">
        <f t="shared" si="4"/>
        <v>0</v>
      </c>
    </row>
    <row r="16" spans="1:17" ht="12.75" customHeight="1">
      <c r="A16" s="11" t="s">
        <v>23</v>
      </c>
      <c r="B16" s="7" t="s">
        <v>24</v>
      </c>
      <c r="C16" s="19">
        <v>847.5</v>
      </c>
      <c r="D16" s="40">
        <v>946.9</v>
      </c>
      <c r="E16" s="17">
        <f t="shared" si="0"/>
        <v>99.39999999999998</v>
      </c>
      <c r="F16" s="19">
        <v>420.6</v>
      </c>
      <c r="G16" s="40">
        <v>456.3</v>
      </c>
      <c r="H16" s="17">
        <f t="shared" si="1"/>
        <v>35.69999999999999</v>
      </c>
      <c r="I16" s="17">
        <v>26</v>
      </c>
      <c r="J16" s="40">
        <v>32.05</v>
      </c>
      <c r="K16" s="17">
        <f t="shared" si="2"/>
        <v>6.049999999999997</v>
      </c>
      <c r="L16" s="19">
        <v>298.8</v>
      </c>
      <c r="M16" s="40">
        <v>372.8</v>
      </c>
      <c r="N16" s="17">
        <f t="shared" si="3"/>
        <v>74</v>
      </c>
      <c r="O16" s="19">
        <v>128.1</v>
      </c>
      <c r="P16" s="40">
        <v>117.7</v>
      </c>
      <c r="Q16" s="18">
        <f t="shared" si="4"/>
        <v>-10.399999999999991</v>
      </c>
    </row>
    <row r="17" spans="1:17" ht="12.75" customHeight="1">
      <c r="A17" s="11" t="s">
        <v>25</v>
      </c>
      <c r="B17" s="7" t="s">
        <v>26</v>
      </c>
      <c r="C17" s="19">
        <v>1015.9</v>
      </c>
      <c r="D17" s="40">
        <v>1064.8</v>
      </c>
      <c r="E17" s="17">
        <f t="shared" si="0"/>
        <v>48.89999999999998</v>
      </c>
      <c r="F17" s="19">
        <v>443.7</v>
      </c>
      <c r="G17" s="40">
        <v>637.7</v>
      </c>
      <c r="H17" s="17">
        <f t="shared" si="1"/>
        <v>194.00000000000006</v>
      </c>
      <c r="I17" s="19">
        <v>161.2</v>
      </c>
      <c r="J17" s="40">
        <v>179.3</v>
      </c>
      <c r="K17" s="17">
        <f t="shared" si="2"/>
        <v>18.100000000000023</v>
      </c>
      <c r="L17" s="19">
        <v>563.1</v>
      </c>
      <c r="M17" s="40">
        <v>407.7</v>
      </c>
      <c r="N17" s="17">
        <f t="shared" si="3"/>
        <v>-155.40000000000003</v>
      </c>
      <c r="O17" s="19">
        <v>9.1</v>
      </c>
      <c r="P17" s="40">
        <v>19.4</v>
      </c>
      <c r="Q17" s="18">
        <f t="shared" si="4"/>
        <v>10.299999999999999</v>
      </c>
    </row>
    <row r="18" spans="1:17" ht="12.75" customHeight="1">
      <c r="A18" s="11" t="s">
        <v>27</v>
      </c>
      <c r="B18" s="7" t="s">
        <v>28</v>
      </c>
      <c r="C18" s="17">
        <v>1578</v>
      </c>
      <c r="D18" s="40">
        <v>2158.3</v>
      </c>
      <c r="E18" s="17">
        <f t="shared" si="0"/>
        <v>580.3000000000002</v>
      </c>
      <c r="F18" s="17">
        <v>450</v>
      </c>
      <c r="G18" s="40">
        <v>573.4</v>
      </c>
      <c r="H18" s="17">
        <f t="shared" si="1"/>
        <v>123.39999999999998</v>
      </c>
      <c r="I18" s="17">
        <v>450</v>
      </c>
      <c r="J18" s="40">
        <v>573.4</v>
      </c>
      <c r="K18" s="17">
        <f t="shared" si="2"/>
        <v>123.39999999999998</v>
      </c>
      <c r="L18" s="17">
        <v>550</v>
      </c>
      <c r="M18" s="40">
        <v>704.9</v>
      </c>
      <c r="N18" s="17">
        <f t="shared" si="3"/>
        <v>154.89999999999998</v>
      </c>
      <c r="O18" s="17">
        <v>578</v>
      </c>
      <c r="P18" s="40">
        <v>880</v>
      </c>
      <c r="Q18" s="18">
        <f t="shared" si="4"/>
        <v>302</v>
      </c>
    </row>
    <row r="19" spans="1:17" ht="12.75" customHeight="1">
      <c r="A19" s="11" t="s">
        <v>29</v>
      </c>
      <c r="B19" s="7" t="s">
        <v>30</v>
      </c>
      <c r="C19" s="19">
        <v>534.1</v>
      </c>
      <c r="D19" s="40">
        <v>751.6</v>
      </c>
      <c r="E19" s="17">
        <f t="shared" si="0"/>
        <v>217.5</v>
      </c>
      <c r="F19" s="19">
        <v>322.8</v>
      </c>
      <c r="G19" s="40">
        <v>257.2</v>
      </c>
      <c r="H19" s="17">
        <f t="shared" si="1"/>
        <v>-65.60000000000002</v>
      </c>
      <c r="I19" s="19">
        <v>61.9</v>
      </c>
      <c r="J19" s="40">
        <v>71.5</v>
      </c>
      <c r="K19" s="17">
        <f t="shared" si="2"/>
        <v>9.600000000000001</v>
      </c>
      <c r="L19" s="19">
        <v>160.1</v>
      </c>
      <c r="M19" s="40">
        <v>260</v>
      </c>
      <c r="N19" s="17">
        <f t="shared" si="3"/>
        <v>99.9</v>
      </c>
      <c r="O19" s="19">
        <v>51.2</v>
      </c>
      <c r="P19" s="40">
        <v>234.4</v>
      </c>
      <c r="Q19" s="18">
        <f t="shared" si="4"/>
        <v>183.2</v>
      </c>
    </row>
    <row r="20" spans="1:17" ht="12.75" customHeight="1">
      <c r="A20" s="11" t="s">
        <v>31</v>
      </c>
      <c r="B20" s="7" t="s">
        <v>32</v>
      </c>
      <c r="C20" s="19">
        <v>927.4</v>
      </c>
      <c r="D20" s="40">
        <v>1984.8</v>
      </c>
      <c r="E20" s="17">
        <f t="shared" si="0"/>
        <v>1057.4</v>
      </c>
      <c r="F20" s="19">
        <v>618.6</v>
      </c>
      <c r="G20" s="40">
        <v>1630.2</v>
      </c>
      <c r="H20" s="17">
        <f t="shared" si="1"/>
        <v>1011.6</v>
      </c>
      <c r="I20" s="19">
        <v>214.9</v>
      </c>
      <c r="J20" s="40">
        <v>467</v>
      </c>
      <c r="K20" s="17">
        <f t="shared" si="2"/>
        <v>252.1</v>
      </c>
      <c r="L20" s="19">
        <v>308.8</v>
      </c>
      <c r="M20" s="40">
        <v>354.6</v>
      </c>
      <c r="N20" s="17">
        <f t="shared" si="3"/>
        <v>45.80000000000001</v>
      </c>
      <c r="O20" s="17">
        <v>0</v>
      </c>
      <c r="P20" s="40">
        <v>0</v>
      </c>
      <c r="Q20" s="18">
        <f t="shared" si="4"/>
        <v>0</v>
      </c>
    </row>
    <row r="21" spans="1:17" ht="12.75" customHeight="1">
      <c r="A21" s="11" t="s">
        <v>33</v>
      </c>
      <c r="B21" s="7" t="s">
        <v>34</v>
      </c>
      <c r="C21" s="19">
        <v>628.4</v>
      </c>
      <c r="D21" s="40">
        <v>812.5</v>
      </c>
      <c r="E21" s="17">
        <f t="shared" si="0"/>
        <v>184.10000000000002</v>
      </c>
      <c r="F21" s="19">
        <v>410.3</v>
      </c>
      <c r="G21" s="40">
        <v>436.6</v>
      </c>
      <c r="H21" s="17">
        <f t="shared" si="1"/>
        <v>26.30000000000001</v>
      </c>
      <c r="I21" s="19">
        <v>210.8</v>
      </c>
      <c r="J21" s="40">
        <v>246.1</v>
      </c>
      <c r="K21" s="17">
        <f t="shared" si="2"/>
        <v>35.29999999999998</v>
      </c>
      <c r="L21" s="19">
        <v>206.5</v>
      </c>
      <c r="M21" s="40">
        <v>264.4</v>
      </c>
      <c r="N21" s="17">
        <f t="shared" si="3"/>
        <v>57.89999999999998</v>
      </c>
      <c r="O21" s="19">
        <v>11.6</v>
      </c>
      <c r="P21" s="40">
        <v>111.5</v>
      </c>
      <c r="Q21" s="18">
        <f t="shared" si="4"/>
        <v>99.9</v>
      </c>
    </row>
    <row r="22" spans="1:17" ht="12.75" customHeight="1">
      <c r="A22" s="11" t="s">
        <v>35</v>
      </c>
      <c r="B22" s="7" t="s">
        <v>36</v>
      </c>
      <c r="C22" s="17">
        <v>1118</v>
      </c>
      <c r="D22" s="40">
        <v>1918.3</v>
      </c>
      <c r="E22" s="17">
        <f t="shared" si="0"/>
        <v>800.3</v>
      </c>
      <c r="F22" s="19">
        <v>685.1</v>
      </c>
      <c r="G22" s="40">
        <v>1070.9</v>
      </c>
      <c r="H22" s="17">
        <f t="shared" si="1"/>
        <v>385.80000000000007</v>
      </c>
      <c r="I22" s="19">
        <v>36.5</v>
      </c>
      <c r="J22" s="40">
        <v>545.5</v>
      </c>
      <c r="K22" s="17">
        <f t="shared" si="2"/>
        <v>509</v>
      </c>
      <c r="L22" s="19">
        <v>432.9</v>
      </c>
      <c r="M22" s="40">
        <v>612.9</v>
      </c>
      <c r="N22" s="17">
        <f t="shared" si="3"/>
        <v>180</v>
      </c>
      <c r="O22" s="17">
        <v>0</v>
      </c>
      <c r="P22" s="40">
        <v>234.5</v>
      </c>
      <c r="Q22" s="18">
        <f t="shared" si="4"/>
        <v>234.5</v>
      </c>
    </row>
    <row r="23" spans="1:17" ht="12.75" customHeight="1">
      <c r="A23" s="11" t="s">
        <v>37</v>
      </c>
      <c r="B23" s="7" t="s">
        <v>38</v>
      </c>
      <c r="C23" s="19">
        <v>762.9</v>
      </c>
      <c r="D23" s="40">
        <v>816</v>
      </c>
      <c r="E23" s="17">
        <f t="shared" si="0"/>
        <v>53.10000000000002</v>
      </c>
      <c r="F23" s="19">
        <v>238.1</v>
      </c>
      <c r="G23" s="40">
        <v>143.1</v>
      </c>
      <c r="H23" s="17">
        <f t="shared" si="1"/>
        <v>-95</v>
      </c>
      <c r="I23" s="19">
        <v>48.1</v>
      </c>
      <c r="J23" s="40">
        <v>49</v>
      </c>
      <c r="K23" s="17">
        <f t="shared" si="2"/>
        <v>0.8999999999999986</v>
      </c>
      <c r="L23" s="19">
        <v>427.7</v>
      </c>
      <c r="M23" s="40">
        <v>517.3</v>
      </c>
      <c r="N23" s="17">
        <f t="shared" si="3"/>
        <v>89.59999999999997</v>
      </c>
      <c r="O23" s="19">
        <v>97.1</v>
      </c>
      <c r="P23" s="40">
        <v>155.6</v>
      </c>
      <c r="Q23" s="18">
        <f t="shared" si="4"/>
        <v>58.5</v>
      </c>
    </row>
    <row r="24" spans="1:17" ht="12.75" customHeight="1">
      <c r="A24" s="11" t="s">
        <v>39</v>
      </c>
      <c r="B24" s="7" t="s">
        <v>40</v>
      </c>
      <c r="C24" s="17">
        <v>909</v>
      </c>
      <c r="D24" s="40">
        <v>1150.1</v>
      </c>
      <c r="E24" s="17">
        <f t="shared" si="0"/>
        <v>241.0999999999999</v>
      </c>
      <c r="F24" s="19">
        <v>450.1</v>
      </c>
      <c r="G24" s="40">
        <v>438.4</v>
      </c>
      <c r="H24" s="17">
        <f t="shared" si="1"/>
        <v>-11.700000000000045</v>
      </c>
      <c r="I24" s="19">
        <v>143.3</v>
      </c>
      <c r="J24" s="40">
        <v>161.6</v>
      </c>
      <c r="K24" s="17">
        <f t="shared" si="2"/>
        <v>18.299999999999983</v>
      </c>
      <c r="L24" s="19">
        <v>422.2</v>
      </c>
      <c r="M24" s="40">
        <v>476.4</v>
      </c>
      <c r="N24" s="17">
        <f t="shared" si="3"/>
        <v>54.19999999999999</v>
      </c>
      <c r="O24" s="19">
        <v>36.7</v>
      </c>
      <c r="P24" s="40">
        <v>235.3</v>
      </c>
      <c r="Q24" s="18">
        <f t="shared" si="4"/>
        <v>198.60000000000002</v>
      </c>
    </row>
    <row r="25" spans="1:17" ht="12.75" customHeight="1">
      <c r="A25" s="11" t="s">
        <v>41</v>
      </c>
      <c r="B25" s="7" t="s">
        <v>42</v>
      </c>
      <c r="C25" s="19">
        <v>543.4</v>
      </c>
      <c r="D25" s="40">
        <v>713.3</v>
      </c>
      <c r="E25" s="17">
        <f t="shared" si="0"/>
        <v>169.89999999999998</v>
      </c>
      <c r="F25" s="19">
        <v>297.4</v>
      </c>
      <c r="G25" s="40">
        <v>427.9</v>
      </c>
      <c r="H25" s="17">
        <f t="shared" si="1"/>
        <v>130.5</v>
      </c>
      <c r="I25" s="19">
        <v>2.3</v>
      </c>
      <c r="J25" s="40">
        <v>98.3</v>
      </c>
      <c r="K25" s="17">
        <f t="shared" si="2"/>
        <v>96</v>
      </c>
      <c r="L25" s="19">
        <v>237.8</v>
      </c>
      <c r="M25" s="42">
        <v>277.1</v>
      </c>
      <c r="N25" s="17">
        <f t="shared" si="3"/>
        <v>39.30000000000001</v>
      </c>
      <c r="O25" s="19">
        <v>8.2</v>
      </c>
      <c r="P25" s="40">
        <v>8.3</v>
      </c>
      <c r="Q25" s="18">
        <f t="shared" si="4"/>
        <v>0.10000000000000142</v>
      </c>
    </row>
    <row r="26" spans="1:17" ht="12.75" customHeight="1">
      <c r="A26" s="11" t="s">
        <v>43</v>
      </c>
      <c r="B26" s="7" t="s">
        <v>44</v>
      </c>
      <c r="C26" s="19">
        <v>431.8</v>
      </c>
      <c r="D26" s="40">
        <v>410.1</v>
      </c>
      <c r="E26" s="17">
        <f t="shared" si="0"/>
        <v>-21.69999999999999</v>
      </c>
      <c r="F26" s="19">
        <v>211.1</v>
      </c>
      <c r="G26" s="40">
        <v>167.9</v>
      </c>
      <c r="H26" s="17">
        <f t="shared" si="1"/>
        <v>-43.19999999999999</v>
      </c>
      <c r="I26" s="19">
        <v>98.5</v>
      </c>
      <c r="J26" s="40">
        <v>73.7</v>
      </c>
      <c r="K26" s="17">
        <f t="shared" si="2"/>
        <v>-24.799999999999997</v>
      </c>
      <c r="L26" s="19">
        <v>222.2</v>
      </c>
      <c r="M26" s="40">
        <v>242.2</v>
      </c>
      <c r="N26" s="17">
        <f t="shared" si="3"/>
        <v>20</v>
      </c>
      <c r="O26" s="17">
        <v>0</v>
      </c>
      <c r="P26" s="40">
        <v>0</v>
      </c>
      <c r="Q26" s="18">
        <f t="shared" si="4"/>
        <v>0</v>
      </c>
    </row>
    <row r="27" spans="1:17" ht="12.75" customHeight="1">
      <c r="A27" s="11" t="s">
        <v>45</v>
      </c>
      <c r="B27" s="7" t="s">
        <v>46</v>
      </c>
      <c r="C27" s="19">
        <v>1131.7</v>
      </c>
      <c r="D27" s="40">
        <v>1485</v>
      </c>
      <c r="E27" s="17">
        <f t="shared" si="0"/>
        <v>353.29999999999995</v>
      </c>
      <c r="F27" s="19">
        <v>463.3</v>
      </c>
      <c r="G27" s="40">
        <v>268</v>
      </c>
      <c r="H27" s="17">
        <f t="shared" si="1"/>
        <v>-195.3</v>
      </c>
      <c r="I27" s="17">
        <v>146</v>
      </c>
      <c r="J27" s="40">
        <v>139</v>
      </c>
      <c r="K27" s="17">
        <f t="shared" si="2"/>
        <v>-7</v>
      </c>
      <c r="L27" s="19">
        <v>552.4</v>
      </c>
      <c r="M27" s="40">
        <v>662.4</v>
      </c>
      <c r="N27" s="17">
        <f t="shared" si="3"/>
        <v>110</v>
      </c>
      <c r="O27" s="17">
        <v>116</v>
      </c>
      <c r="P27" s="40">
        <v>554.6</v>
      </c>
      <c r="Q27" s="18">
        <f t="shared" si="4"/>
        <v>438.6</v>
      </c>
    </row>
    <row r="28" spans="1:17" ht="12.75" customHeight="1">
      <c r="A28" s="11" t="s">
        <v>47</v>
      </c>
      <c r="B28" s="7" t="s">
        <v>48</v>
      </c>
      <c r="C28" s="19">
        <v>561.1</v>
      </c>
      <c r="D28" s="40">
        <v>713.5</v>
      </c>
      <c r="E28" s="17">
        <f t="shared" si="0"/>
        <v>152.39999999999998</v>
      </c>
      <c r="F28" s="19">
        <v>305.1</v>
      </c>
      <c r="G28" s="40">
        <v>326.7</v>
      </c>
      <c r="H28" s="17">
        <f t="shared" si="1"/>
        <v>21.599999999999966</v>
      </c>
      <c r="I28" s="19">
        <v>95.9</v>
      </c>
      <c r="J28" s="40">
        <v>101.7</v>
      </c>
      <c r="K28" s="17">
        <f t="shared" si="2"/>
        <v>5.799999999999997</v>
      </c>
      <c r="L28" s="19">
        <v>217.5</v>
      </c>
      <c r="M28" s="40">
        <v>301.2</v>
      </c>
      <c r="N28" s="17">
        <f t="shared" si="3"/>
        <v>83.69999999999999</v>
      </c>
      <c r="O28" s="19">
        <v>38.5</v>
      </c>
      <c r="P28" s="40">
        <v>85.6</v>
      </c>
      <c r="Q28" s="18">
        <f t="shared" si="4"/>
        <v>47.099999999999994</v>
      </c>
    </row>
    <row r="29" spans="1:17" ht="12.75" customHeight="1">
      <c r="A29" s="11" t="s">
        <v>49</v>
      </c>
      <c r="B29" s="7" t="s">
        <v>50</v>
      </c>
      <c r="C29" s="19">
        <v>585.6</v>
      </c>
      <c r="D29" s="40">
        <v>770.47</v>
      </c>
      <c r="E29" s="17">
        <f t="shared" si="0"/>
        <v>184.87</v>
      </c>
      <c r="F29" s="19">
        <v>291.5</v>
      </c>
      <c r="G29" s="40">
        <v>341.95</v>
      </c>
      <c r="H29" s="17">
        <f t="shared" si="1"/>
        <v>50.44999999999999</v>
      </c>
      <c r="I29" s="19">
        <v>87.9</v>
      </c>
      <c r="J29" s="40">
        <v>90.7</v>
      </c>
      <c r="K29" s="17">
        <f t="shared" si="2"/>
        <v>2.799999999999997</v>
      </c>
      <c r="L29" s="19">
        <v>282.3</v>
      </c>
      <c r="M29" s="40">
        <v>347.2</v>
      </c>
      <c r="N29" s="17">
        <f t="shared" si="3"/>
        <v>64.89999999999998</v>
      </c>
      <c r="O29" s="19">
        <v>11.8</v>
      </c>
      <c r="P29" s="40">
        <v>81.3</v>
      </c>
      <c r="Q29" s="18">
        <f t="shared" si="4"/>
        <v>69.5</v>
      </c>
    </row>
    <row r="30" spans="1:17" ht="12.75" customHeight="1">
      <c r="A30" s="11" t="s">
        <v>51</v>
      </c>
      <c r="B30" s="7" t="s">
        <v>52</v>
      </c>
      <c r="C30" s="19">
        <v>654.3</v>
      </c>
      <c r="D30" s="40">
        <v>685.18</v>
      </c>
      <c r="E30" s="17">
        <f t="shared" si="0"/>
        <v>30.879999999999995</v>
      </c>
      <c r="F30" s="19">
        <v>259.7</v>
      </c>
      <c r="G30" s="40">
        <v>196.86</v>
      </c>
      <c r="H30" s="17">
        <f t="shared" si="1"/>
        <v>-62.839999999999975</v>
      </c>
      <c r="I30" s="19">
        <v>60.1</v>
      </c>
      <c r="J30" s="40">
        <v>63.07</v>
      </c>
      <c r="K30" s="17">
        <f t="shared" si="2"/>
        <v>2.969999999999999</v>
      </c>
      <c r="L30" s="19">
        <v>388.2</v>
      </c>
      <c r="M30" s="40">
        <v>488.32</v>
      </c>
      <c r="N30" s="17">
        <f t="shared" si="3"/>
        <v>100.12</v>
      </c>
      <c r="O30" s="19">
        <v>6.3</v>
      </c>
      <c r="P30" s="40">
        <v>0</v>
      </c>
      <c r="Q30" s="18">
        <f t="shared" si="4"/>
        <v>-6.3</v>
      </c>
    </row>
    <row r="31" spans="1:17" ht="12.75" customHeight="1">
      <c r="A31" s="11" t="s">
        <v>53</v>
      </c>
      <c r="B31" s="7" t="s">
        <v>54</v>
      </c>
      <c r="C31" s="19">
        <v>656.6</v>
      </c>
      <c r="D31" s="40">
        <v>796.4</v>
      </c>
      <c r="E31" s="17">
        <f t="shared" si="0"/>
        <v>139.79999999999995</v>
      </c>
      <c r="F31" s="19">
        <v>339.8</v>
      </c>
      <c r="G31" s="40">
        <v>132.6</v>
      </c>
      <c r="H31" s="17">
        <f t="shared" si="1"/>
        <v>-207.20000000000002</v>
      </c>
      <c r="I31" s="19">
        <v>113.3</v>
      </c>
      <c r="J31" s="40">
        <v>124.3</v>
      </c>
      <c r="K31" s="17">
        <f t="shared" si="2"/>
        <v>11</v>
      </c>
      <c r="L31" s="19">
        <v>240.6</v>
      </c>
      <c r="M31" s="40">
        <v>306.8</v>
      </c>
      <c r="N31" s="17">
        <f t="shared" si="3"/>
        <v>66.20000000000002</v>
      </c>
      <c r="O31" s="19">
        <v>76.2</v>
      </c>
      <c r="P31" s="40">
        <v>357</v>
      </c>
      <c r="Q31" s="18">
        <f t="shared" si="4"/>
        <v>280.8</v>
      </c>
    </row>
    <row r="32" spans="1:17" ht="12.75" customHeight="1">
      <c r="A32" s="11" t="s">
        <v>55</v>
      </c>
      <c r="B32" s="7" t="s">
        <v>56</v>
      </c>
      <c r="C32" s="17">
        <v>0</v>
      </c>
      <c r="D32" s="40">
        <v>0</v>
      </c>
      <c r="E32" s="17">
        <f t="shared" si="0"/>
        <v>0</v>
      </c>
      <c r="F32" s="17">
        <v>0</v>
      </c>
      <c r="G32" s="40">
        <v>0</v>
      </c>
      <c r="H32" s="17">
        <f t="shared" si="1"/>
        <v>0</v>
      </c>
      <c r="I32" s="17">
        <v>0</v>
      </c>
      <c r="J32" s="40">
        <v>0</v>
      </c>
      <c r="K32" s="17">
        <f t="shared" si="2"/>
        <v>0</v>
      </c>
      <c r="L32" s="17">
        <v>0</v>
      </c>
      <c r="M32" s="40">
        <v>0</v>
      </c>
      <c r="N32" s="17">
        <f t="shared" si="3"/>
        <v>0</v>
      </c>
      <c r="O32" s="17">
        <v>0</v>
      </c>
      <c r="P32" s="40">
        <v>0</v>
      </c>
      <c r="Q32" s="18">
        <f t="shared" si="4"/>
        <v>0</v>
      </c>
    </row>
    <row r="33" spans="1:17" ht="12.75" customHeight="1">
      <c r="A33" s="11" t="s">
        <v>57</v>
      </c>
      <c r="B33" s="7" t="s">
        <v>58</v>
      </c>
      <c r="C33" s="17">
        <v>0</v>
      </c>
      <c r="D33" s="40">
        <v>0</v>
      </c>
      <c r="E33" s="17">
        <f t="shared" si="0"/>
        <v>0</v>
      </c>
      <c r="F33" s="17">
        <v>0</v>
      </c>
      <c r="G33" s="40">
        <v>0</v>
      </c>
      <c r="H33" s="17">
        <f t="shared" si="1"/>
        <v>0</v>
      </c>
      <c r="I33" s="17">
        <v>0</v>
      </c>
      <c r="J33" s="40">
        <v>0</v>
      </c>
      <c r="K33" s="17">
        <f t="shared" si="2"/>
        <v>0</v>
      </c>
      <c r="L33" s="17">
        <v>0</v>
      </c>
      <c r="M33" s="40">
        <v>0</v>
      </c>
      <c r="N33" s="17">
        <f t="shared" si="3"/>
        <v>0</v>
      </c>
      <c r="O33" s="17">
        <v>0</v>
      </c>
      <c r="P33" s="40">
        <v>0</v>
      </c>
      <c r="Q33" s="18">
        <f t="shared" si="4"/>
        <v>0</v>
      </c>
    </row>
    <row r="34" spans="1:17" ht="12.75" customHeight="1">
      <c r="A34" s="23"/>
      <c r="B34" s="21" t="s">
        <v>64</v>
      </c>
      <c r="C34" s="25">
        <v>22269.1</v>
      </c>
      <c r="D34" s="41">
        <f>SUM(D7:D33)</f>
        <v>28777.649999999998</v>
      </c>
      <c r="E34" s="25">
        <f>SUM(E7:E33)</f>
        <v>6508.450000000002</v>
      </c>
      <c r="F34" s="24">
        <v>12596.8</v>
      </c>
      <c r="G34" s="41">
        <f>SUM(G7:G33)</f>
        <v>15306.610000000004</v>
      </c>
      <c r="H34" s="25">
        <f>SUM(H7:H33)</f>
        <v>2709.81</v>
      </c>
      <c r="I34" s="24">
        <v>5156.8</v>
      </c>
      <c r="J34" s="41">
        <f>SUM(J7:J33)</f>
        <v>6280.420000000001</v>
      </c>
      <c r="K34" s="25">
        <f>SUM(K7:K33)</f>
        <v>1123.62</v>
      </c>
      <c r="L34" s="24">
        <v>8265.2</v>
      </c>
      <c r="M34" s="41">
        <f>SUM(M7:M33)</f>
        <v>10177.52</v>
      </c>
      <c r="N34" s="25">
        <f>SUM(N7:N33)</f>
        <v>1912.3199999999995</v>
      </c>
      <c r="O34" s="24">
        <v>1408.5</v>
      </c>
      <c r="P34" s="41">
        <f>SUM(P7:P33)</f>
        <v>3293.4</v>
      </c>
      <c r="Q34" s="26">
        <f>SUM(Q7:Q33)</f>
        <v>1884.8999999999996</v>
      </c>
    </row>
    <row r="35" spans="3:17" ht="12.7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P35" s="17"/>
      <c r="Q35" s="17"/>
    </row>
    <row r="36" spans="3:17" ht="12.7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3:17" ht="12.75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3:17" ht="12.7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4:17" ht="12.75" customHeight="1">
      <c r="D39" s="17"/>
      <c r="E39" s="17"/>
      <c r="G39" s="17"/>
      <c r="H39" s="17"/>
      <c r="J39" s="17"/>
      <c r="K39" s="17"/>
      <c r="L39" s="17"/>
      <c r="M39" s="17"/>
      <c r="N39" s="17"/>
      <c r="O39" s="17"/>
      <c r="P39" s="17"/>
      <c r="Q39" s="17"/>
    </row>
    <row r="40" spans="4:17" ht="12.75" customHeight="1">
      <c r="D40" s="17"/>
      <c r="E40" s="17"/>
      <c r="G40" s="17"/>
      <c r="H40" s="17"/>
      <c r="J40" s="17"/>
      <c r="K40" s="17"/>
      <c r="P40" s="17"/>
      <c r="Q40" s="17"/>
    </row>
    <row r="41" spans="4:17" ht="12.75" customHeight="1">
      <c r="D41" s="17"/>
      <c r="E41" s="17"/>
      <c r="G41" s="17"/>
      <c r="H41" s="17"/>
      <c r="J41" s="17"/>
      <c r="K41" s="17"/>
      <c r="P41" s="17"/>
      <c r="Q41" s="17"/>
    </row>
    <row r="42" spans="4:17" ht="12.75" customHeight="1">
      <c r="D42" s="17"/>
      <c r="E42" s="17"/>
      <c r="G42" s="17"/>
      <c r="H42" s="17"/>
      <c r="J42" s="17"/>
      <c r="K42" s="17"/>
      <c r="P42" s="17"/>
      <c r="Q42" s="17"/>
    </row>
    <row r="43" spans="4:17" ht="12.75" customHeight="1">
      <c r="D43" s="17"/>
      <c r="E43" s="17"/>
      <c r="G43" s="17"/>
      <c r="H43" s="17"/>
      <c r="J43" s="17"/>
      <c r="K43" s="17"/>
      <c r="P43" s="17"/>
      <c r="Q43" s="17"/>
    </row>
    <row r="44" spans="7:17" ht="12.75" customHeight="1">
      <c r="G44" s="17"/>
      <c r="H44" s="17"/>
      <c r="J44" s="17"/>
      <c r="K44" s="17"/>
      <c r="P44" s="17"/>
      <c r="Q44" s="17"/>
    </row>
    <row r="45" spans="7:17" ht="12.75" customHeight="1">
      <c r="G45" s="17"/>
      <c r="H45" s="17"/>
      <c r="J45" s="17"/>
      <c r="K45" s="17"/>
      <c r="P45" s="17"/>
      <c r="Q45" s="17"/>
    </row>
    <row r="46" spans="7:17" ht="12.75" customHeight="1">
      <c r="G46" s="17"/>
      <c r="H46" s="17"/>
      <c r="J46" s="17"/>
      <c r="K46" s="17"/>
      <c r="P46" s="17"/>
      <c r="Q46" s="17"/>
    </row>
    <row r="47" spans="7:17" ht="12.75" customHeight="1">
      <c r="G47" s="17"/>
      <c r="H47" s="17"/>
      <c r="J47" s="17"/>
      <c r="K47" s="17"/>
      <c r="P47" s="17"/>
      <c r="Q47" s="17"/>
    </row>
    <row r="48" spans="10:17" ht="12.75" customHeight="1">
      <c r="J48" s="17"/>
      <c r="K48" s="17"/>
      <c r="P48" s="17"/>
      <c r="Q48" s="17"/>
    </row>
    <row r="49" spans="10:17" ht="12.75" customHeight="1">
      <c r="J49" s="17"/>
      <c r="K49" s="17"/>
      <c r="P49" s="17"/>
      <c r="Q49" s="17"/>
    </row>
    <row r="50" spans="10:17" ht="12.75" customHeight="1">
      <c r="J50" s="17"/>
      <c r="K50" s="17"/>
      <c r="P50" s="17"/>
      <c r="Q50" s="17"/>
    </row>
    <row r="51" spans="10:17" ht="12.75" customHeight="1">
      <c r="J51" s="17"/>
      <c r="K51" s="17"/>
      <c r="P51" s="17"/>
      <c r="Q51" s="17"/>
    </row>
    <row r="52" spans="10:17" ht="12.75" customHeight="1">
      <c r="J52" s="17"/>
      <c r="K52" s="17"/>
      <c r="P52" s="17"/>
      <c r="Q52" s="17"/>
    </row>
    <row r="53" spans="10:17" ht="12.75" customHeight="1">
      <c r="J53" s="17"/>
      <c r="K53" s="17"/>
      <c r="P53" s="17"/>
      <c r="Q53" s="17"/>
    </row>
    <row r="54" spans="10:17" ht="12.75" customHeight="1">
      <c r="J54" s="17"/>
      <c r="K54" s="17"/>
      <c r="P54" s="17"/>
      <c r="Q54" s="17"/>
    </row>
    <row r="55" spans="10:17" ht="12.75" customHeight="1">
      <c r="J55" s="17"/>
      <c r="K55" s="17"/>
      <c r="P55" s="17"/>
      <c r="Q55" s="17"/>
    </row>
    <row r="56" spans="10:17" ht="12.75" customHeight="1">
      <c r="J56" s="17"/>
      <c r="K56" s="17"/>
      <c r="P56" s="17"/>
      <c r="Q56" s="17"/>
    </row>
    <row r="57" spans="10:17" ht="12.75" customHeight="1">
      <c r="J57" s="17"/>
      <c r="K57" s="17"/>
      <c r="P57" s="17"/>
      <c r="Q57" s="17"/>
    </row>
    <row r="58" spans="10:17" ht="12.75" customHeight="1">
      <c r="J58" s="17"/>
      <c r="K58" s="17"/>
      <c r="P58" s="17"/>
      <c r="Q58" s="17"/>
    </row>
    <row r="59" spans="10:17" ht="12.75" customHeight="1">
      <c r="J59" s="17"/>
      <c r="K59" s="17"/>
      <c r="P59" s="17"/>
      <c r="Q59" s="17"/>
    </row>
    <row r="60" spans="10:11" ht="12.75" customHeight="1">
      <c r="J60" s="17"/>
      <c r="K60" s="17"/>
    </row>
    <row r="61" spans="10:11" ht="12.75" customHeight="1">
      <c r="J61" s="17"/>
      <c r="K61" s="17"/>
    </row>
    <row r="62" spans="10:11" ht="12.75" customHeight="1">
      <c r="J62" s="17"/>
      <c r="K62" s="17"/>
    </row>
    <row r="63" spans="10:11" ht="12.75" customHeight="1">
      <c r="J63" s="17"/>
      <c r="K63" s="17"/>
    </row>
    <row r="64" spans="10:11" ht="12.75" customHeight="1">
      <c r="J64" s="17"/>
      <c r="K64" s="17"/>
    </row>
    <row r="65" spans="10:11" ht="12.75" customHeight="1">
      <c r="J65" s="17"/>
      <c r="K65" s="17"/>
    </row>
  </sheetData>
  <mergeCells count="3">
    <mergeCell ref="F4:H4"/>
    <mergeCell ref="O4:Q4"/>
    <mergeCell ref="L4:N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2004-09-27T12:14:39Z</cp:lastPrinted>
  <dcterms:created xsi:type="dcterms:W3CDTF">1999-06-03T06:47:44Z</dcterms:created>
  <dcterms:modified xsi:type="dcterms:W3CDTF">2005-08-25T08:46:46Z</dcterms:modified>
  <cp:category/>
  <cp:version/>
  <cp:contentType/>
  <cp:contentStatus/>
</cp:coreProperties>
</file>