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9720" windowHeight="69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<sst xmlns="http://schemas.openxmlformats.org/spreadsheetml/2006/main" count="70" uniqueCount="67">
  <si>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</si>
  <si>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</si>
  <si>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</si>
  <si>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</si>
  <si>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</si>
  <si>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</si>
  <si>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</si>
  <si>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</si>
  <si>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</si>
  <si>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</si>
  <si>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</si>
  <si>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</si>
  <si>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</si>
  <si>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</si>
  <si>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</si>
  <si>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</si>
  <si>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</si>
  <si>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</si>
  <si>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</si>
  <si>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</si>
  <si>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</si>
  <si>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</si>
  <si>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</si>
  <si>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</si>
  <si>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</si>
  <si>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</si>
  <si>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</si>
  <si>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</si>
  <si>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</si>
  <si>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</si>
  <si>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</si>
  <si>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</si>
  <si>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</si>
  <si>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</si>
  <si>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</si>
  <si>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</si>
  <si>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</si>
  <si>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</si>
  <si>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</si>
  <si>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</si>
  <si>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</si>
  <si>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</si>
  <si>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</si>
  <si>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</si>
  <si>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</si>
  <si>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</si>
  <si>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</si>
  <si>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</si>
  <si>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</si>
  <si>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</si>
  <si>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</si>
  <si>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</si>
  <si>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</si>
  <si>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</si>
  <si>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</si>
  <si>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тис. прим. з двома десятковими знаками</t>
  </si>
  <si>
    <t xml:space="preserve">  Друковані видання</t>
  </si>
  <si>
    <t xml:space="preserve">Із загальної кількості </t>
  </si>
  <si>
    <t>Кінофотофонодокументи</t>
  </si>
  <si>
    <t xml:space="preserve">                                  у тому числі за видами бібліотечних документів</t>
  </si>
  <si>
    <t>Таблиця 11</t>
  </si>
  <si>
    <t>Усього:</t>
  </si>
  <si>
    <t>Видача  документів в ОУНБ</t>
  </si>
  <si>
    <t>№№ п/п</t>
  </si>
  <si>
    <t>Найменування областей</t>
  </si>
  <si>
    <t>у т.ч. рідкісні і цінні</t>
  </si>
  <si>
    <t xml:space="preserve">     державною  мовою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</si>
</sst>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0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trike/>
      <sz val="6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Alignment="1">
      <alignment/>
    </xf>
    <xf numFmtId="2" fontId="8" fillId="0" borderId="1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50" zoomScaleNormal="50" workbookViewId="0" topLeftCell="A1">
      <selection activeCell="T11" sqref="T11"/>
    </sheetView>
  </sheetViews>
  <sheetFormatPr defaultColWidth="9.59765625" defaultRowHeight="12.75" customHeight="1"/>
  <cols>
    <col min="1" max="1" width="7.19921875" style="0" customWidth="1"/>
    <col min="2" max="2" width="28" style="0" customWidth="1"/>
    <col min="3" max="3" width="12.59765625" style="0" customWidth="1"/>
    <col min="4" max="4" width="13" style="0" customWidth="1"/>
    <col min="5" max="5" width="12.59765625" style="0" customWidth="1"/>
    <col min="6" max="7" width="12.3984375" style="0" customWidth="1"/>
    <col min="8" max="8" width="11" style="0" customWidth="1"/>
    <col min="9" max="9" width="12.3984375" style="0" customWidth="1"/>
    <col min="10" max="10" width="12" style="0" customWidth="1"/>
    <col min="11" max="11" width="13.3984375" style="0" customWidth="1"/>
    <col min="12" max="13" width="12.59765625" style="0" customWidth="1"/>
    <col min="14" max="14" width="11" style="0" customWidth="1"/>
  </cols>
  <sheetData>
    <row r="1" spans="1:16" ht="12.7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 t="s">
        <v>60</v>
      </c>
      <c r="O1" s="1"/>
      <c r="P1" s="18"/>
    </row>
    <row r="2" spans="1:14" ht="12.75" customHeight="1">
      <c r="A2" s="28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 customHeight="1">
      <c r="A4" s="30" t="s">
        <v>63</v>
      </c>
      <c r="B4" s="33" t="s">
        <v>64</v>
      </c>
      <c r="C4" s="38" t="s">
        <v>59</v>
      </c>
      <c r="D4" s="39"/>
      <c r="E4" s="39"/>
      <c r="F4" s="39"/>
      <c r="G4" s="39"/>
      <c r="H4" s="39"/>
      <c r="I4" s="39"/>
      <c r="J4" s="39"/>
      <c r="K4" s="40"/>
      <c r="L4" s="41" t="s">
        <v>57</v>
      </c>
      <c r="M4" s="42"/>
      <c r="N4" s="43"/>
    </row>
    <row r="5" spans="1:14" ht="12.75" customHeight="1">
      <c r="A5" s="31"/>
      <c r="B5" s="34"/>
      <c r="C5" s="38" t="s">
        <v>56</v>
      </c>
      <c r="D5" s="39"/>
      <c r="E5" s="40"/>
      <c r="F5" s="38" t="s">
        <v>65</v>
      </c>
      <c r="G5" s="39"/>
      <c r="H5" s="40"/>
      <c r="I5" s="39" t="s">
        <v>58</v>
      </c>
      <c r="J5" s="39"/>
      <c r="K5" s="40"/>
      <c r="L5" s="7" t="s">
        <v>66</v>
      </c>
      <c r="M5" s="5"/>
      <c r="N5" s="6"/>
    </row>
    <row r="6" spans="1:14" ht="12.75" customHeight="1">
      <c r="A6" s="31"/>
      <c r="B6" s="34"/>
      <c r="C6" s="25">
        <v>2004</v>
      </c>
      <c r="D6" s="36">
        <v>2005</v>
      </c>
      <c r="E6" s="25" t="s">
        <v>0</v>
      </c>
      <c r="F6" s="25">
        <v>2004</v>
      </c>
      <c r="G6" s="44">
        <v>2005</v>
      </c>
      <c r="H6" s="25" t="s">
        <v>0</v>
      </c>
      <c r="I6" s="25">
        <v>2004</v>
      </c>
      <c r="J6" s="25">
        <v>2005</v>
      </c>
      <c r="K6" s="25" t="s">
        <v>0</v>
      </c>
      <c r="L6" s="25">
        <v>2004</v>
      </c>
      <c r="M6" s="25">
        <v>2005</v>
      </c>
      <c r="N6" s="25" t="s">
        <v>0</v>
      </c>
    </row>
    <row r="7" spans="1:14" ht="12.75" customHeight="1">
      <c r="A7" s="32"/>
      <c r="B7" s="35"/>
      <c r="C7" s="26"/>
      <c r="D7" s="37"/>
      <c r="E7" s="26"/>
      <c r="F7" s="26"/>
      <c r="G7" s="37"/>
      <c r="H7" s="26"/>
      <c r="I7" s="26"/>
      <c r="J7" s="26"/>
      <c r="K7" s="26"/>
      <c r="L7" s="26"/>
      <c r="M7" s="26"/>
      <c r="N7" s="26"/>
    </row>
    <row r="8" spans="1:14" ht="12.75" customHeight="1">
      <c r="A8" s="9" t="s">
        <v>1</v>
      </c>
      <c r="B8" s="9" t="s">
        <v>2</v>
      </c>
      <c r="C8" s="19">
        <v>845.97</v>
      </c>
      <c r="D8" s="12">
        <v>886.24</v>
      </c>
      <c r="E8" s="10">
        <f>D8-C8</f>
        <v>40.26999999999998</v>
      </c>
      <c r="F8" s="19">
        <v>3.09</v>
      </c>
      <c r="G8" s="12">
        <v>3.27</v>
      </c>
      <c r="H8" s="10">
        <f>G8-F8</f>
        <v>0.18000000000000016</v>
      </c>
      <c r="I8" s="19">
        <v>0.6</v>
      </c>
      <c r="J8" s="12">
        <v>0.63</v>
      </c>
      <c r="K8" s="11">
        <f>J8-I8</f>
        <v>0.030000000000000027</v>
      </c>
      <c r="L8" s="19">
        <v>367.04</v>
      </c>
      <c r="M8" s="11">
        <v>430.8</v>
      </c>
      <c r="N8" s="14">
        <f>M8-L8</f>
        <v>63.75999999999999</v>
      </c>
    </row>
    <row r="9" spans="1:14" ht="12.75" customHeight="1">
      <c r="A9" s="8" t="s">
        <v>3</v>
      </c>
      <c r="B9" s="8" t="s">
        <v>4</v>
      </c>
      <c r="C9" s="19">
        <v>581.58</v>
      </c>
      <c r="D9" s="12">
        <v>552.84</v>
      </c>
      <c r="E9" s="10">
        <f aca="true" t="shared" si="0" ref="E9:E34">D9-C9</f>
        <v>-28.74000000000001</v>
      </c>
      <c r="F9" s="19">
        <v>0.01</v>
      </c>
      <c r="G9" s="11">
        <v>0.1</v>
      </c>
      <c r="H9" s="10">
        <f aca="true" t="shared" si="1" ref="H9:H34">G9-F9</f>
        <v>0.09000000000000001</v>
      </c>
      <c r="I9" s="19">
        <v>11.38</v>
      </c>
      <c r="J9" s="11">
        <v>11.7</v>
      </c>
      <c r="K9" s="11">
        <f aca="true" t="shared" si="2" ref="K9:K34">J9-I9</f>
        <v>0.3199999999999985</v>
      </c>
      <c r="L9" s="19">
        <v>222.19</v>
      </c>
      <c r="M9" s="12">
        <v>218.29</v>
      </c>
      <c r="N9" s="14">
        <f aca="true" t="shared" si="3" ref="N9:N34">M9-L9</f>
        <v>-3.9000000000000057</v>
      </c>
    </row>
    <row r="10" spans="1:14" ht="12.75" customHeight="1">
      <c r="A10" s="8" t="s">
        <v>5</v>
      </c>
      <c r="B10" s="8" t="s">
        <v>6</v>
      </c>
      <c r="C10" s="19">
        <v>1433.42</v>
      </c>
      <c r="D10" s="12">
        <v>1486.23</v>
      </c>
      <c r="E10" s="10">
        <f t="shared" si="0"/>
        <v>52.809999999999945</v>
      </c>
      <c r="F10" s="19">
        <v>2.76</v>
      </c>
      <c r="G10" s="12">
        <v>2.55</v>
      </c>
      <c r="H10" s="10">
        <f t="shared" si="1"/>
        <v>-0.20999999999999996</v>
      </c>
      <c r="I10" s="19">
        <v>7.68</v>
      </c>
      <c r="J10" s="12">
        <v>9.25</v>
      </c>
      <c r="K10" s="11">
        <f t="shared" si="2"/>
        <v>1.5700000000000003</v>
      </c>
      <c r="L10" s="19">
        <v>131.44</v>
      </c>
      <c r="M10" s="12">
        <v>1303.56</v>
      </c>
      <c r="N10" s="14">
        <f t="shared" si="3"/>
        <v>1172.12</v>
      </c>
    </row>
    <row r="11" spans="1:14" ht="12.75" customHeight="1">
      <c r="A11" s="8" t="s">
        <v>7</v>
      </c>
      <c r="B11" s="8" t="s">
        <v>8</v>
      </c>
      <c r="C11" s="19">
        <v>1201.57</v>
      </c>
      <c r="D11" s="11">
        <v>1169.9</v>
      </c>
      <c r="E11" s="10">
        <f t="shared" si="0"/>
        <v>-31.669999999999845</v>
      </c>
      <c r="F11" s="19">
        <v>3.44</v>
      </c>
      <c r="G11" s="12">
        <v>1.08</v>
      </c>
      <c r="H11" s="10">
        <f t="shared" si="1"/>
        <v>-2.36</v>
      </c>
      <c r="I11" s="19">
        <v>10.98</v>
      </c>
      <c r="J11" s="12">
        <v>6.33</v>
      </c>
      <c r="K11" s="11">
        <f t="shared" si="2"/>
        <v>-4.65</v>
      </c>
      <c r="L11" s="19">
        <v>298.62</v>
      </c>
      <c r="M11" s="11">
        <v>306.5</v>
      </c>
      <c r="N11" s="14">
        <f t="shared" si="3"/>
        <v>7.8799999999999955</v>
      </c>
    </row>
    <row r="12" spans="1:17" ht="12.75" customHeight="1">
      <c r="A12" s="8" t="s">
        <v>9</v>
      </c>
      <c r="B12" s="8" t="s">
        <v>10</v>
      </c>
      <c r="C12" s="19">
        <v>186.79</v>
      </c>
      <c r="D12" s="12">
        <v>757.93</v>
      </c>
      <c r="E12" s="10">
        <f t="shared" si="0"/>
        <v>571.14</v>
      </c>
      <c r="F12" s="19">
        <v>1.87</v>
      </c>
      <c r="G12" s="11">
        <v>1.9</v>
      </c>
      <c r="H12" s="10">
        <f t="shared" si="1"/>
        <v>0.029999999999999805</v>
      </c>
      <c r="I12" s="19">
        <v>8.9</v>
      </c>
      <c r="J12" s="12">
        <v>9.01</v>
      </c>
      <c r="K12" s="11">
        <f t="shared" si="2"/>
        <v>0.10999999999999943</v>
      </c>
      <c r="L12" s="19">
        <v>303.01</v>
      </c>
      <c r="M12" s="12">
        <v>449.32</v>
      </c>
      <c r="N12" s="14">
        <f t="shared" si="3"/>
        <v>146.31</v>
      </c>
      <c r="Q12" s="17"/>
    </row>
    <row r="13" spans="1:14" ht="12.75" customHeight="1">
      <c r="A13" s="8" t="s">
        <v>11</v>
      </c>
      <c r="B13" s="8" t="s">
        <v>12</v>
      </c>
      <c r="C13" s="19">
        <v>417.74</v>
      </c>
      <c r="D13" s="12">
        <v>421.38</v>
      </c>
      <c r="E13" s="10">
        <f t="shared" si="0"/>
        <v>3.6399999999999864</v>
      </c>
      <c r="F13" s="19">
        <v>0.7</v>
      </c>
      <c r="G13" s="11">
        <v>2</v>
      </c>
      <c r="H13" s="10">
        <f t="shared" si="1"/>
        <v>1.3</v>
      </c>
      <c r="I13" s="19">
        <v>3.3</v>
      </c>
      <c r="J13" s="12">
        <v>0.63</v>
      </c>
      <c r="K13" s="11">
        <f t="shared" si="2"/>
        <v>-2.67</v>
      </c>
      <c r="L13" s="22">
        <v>178</v>
      </c>
      <c r="M13" s="11">
        <v>210.6</v>
      </c>
      <c r="N13" s="14">
        <f t="shared" si="3"/>
        <v>32.599999999999994</v>
      </c>
    </row>
    <row r="14" spans="1:14" ht="12.75" customHeight="1">
      <c r="A14" s="8" t="s">
        <v>13</v>
      </c>
      <c r="B14" s="8" t="s">
        <v>14</v>
      </c>
      <c r="C14" s="19">
        <v>1164.23</v>
      </c>
      <c r="D14" s="12">
        <v>1182.33</v>
      </c>
      <c r="E14" s="10">
        <f t="shared" si="0"/>
        <v>18.09999999999991</v>
      </c>
      <c r="F14" s="19">
        <v>1.07</v>
      </c>
      <c r="G14" s="12">
        <v>0.68</v>
      </c>
      <c r="H14" s="10">
        <f t="shared" si="1"/>
        <v>-0.39</v>
      </c>
      <c r="I14" s="19">
        <v>27.38</v>
      </c>
      <c r="J14" s="12">
        <v>26.41</v>
      </c>
      <c r="K14" s="11">
        <f t="shared" si="2"/>
        <v>-0.9699999999999989</v>
      </c>
      <c r="L14" s="19">
        <v>303.68</v>
      </c>
      <c r="M14" s="12">
        <v>281.63</v>
      </c>
      <c r="N14" s="14">
        <f t="shared" si="3"/>
        <v>-22.05000000000001</v>
      </c>
    </row>
    <row r="15" spans="1:14" ht="12.75" customHeight="1">
      <c r="A15" s="8" t="s">
        <v>15</v>
      </c>
      <c r="B15" s="8" t="s">
        <v>16</v>
      </c>
      <c r="C15" s="19">
        <v>477.99</v>
      </c>
      <c r="D15" s="12">
        <v>369.37</v>
      </c>
      <c r="E15" s="10">
        <f t="shared" si="0"/>
        <v>-108.62</v>
      </c>
      <c r="F15" s="22">
        <v>0</v>
      </c>
      <c r="G15" s="11">
        <v>0</v>
      </c>
      <c r="H15" s="10">
        <f t="shared" si="1"/>
        <v>0</v>
      </c>
      <c r="I15" s="22">
        <v>0</v>
      </c>
      <c r="J15" s="11">
        <v>0</v>
      </c>
      <c r="K15" s="11">
        <f t="shared" si="2"/>
        <v>0</v>
      </c>
      <c r="L15" s="19">
        <v>272.61</v>
      </c>
      <c r="M15" s="12">
        <v>204.17</v>
      </c>
      <c r="N15" s="14">
        <f t="shared" si="3"/>
        <v>-68.44000000000003</v>
      </c>
    </row>
    <row r="16" spans="1:14" ht="12.75" customHeight="1">
      <c r="A16" s="8" t="s">
        <v>17</v>
      </c>
      <c r="B16" s="8" t="s">
        <v>18</v>
      </c>
      <c r="C16" s="19">
        <v>0</v>
      </c>
      <c r="D16" s="11">
        <v>0</v>
      </c>
      <c r="E16" s="10">
        <f t="shared" si="0"/>
        <v>0</v>
      </c>
      <c r="F16" s="22">
        <v>0</v>
      </c>
      <c r="G16" s="11">
        <v>0</v>
      </c>
      <c r="H16" s="10">
        <f t="shared" si="1"/>
        <v>0</v>
      </c>
      <c r="I16" s="19">
        <v>0</v>
      </c>
      <c r="J16" s="11">
        <v>0</v>
      </c>
      <c r="K16" s="11">
        <f t="shared" si="2"/>
        <v>0</v>
      </c>
      <c r="L16" s="19">
        <v>0</v>
      </c>
      <c r="M16" s="11">
        <v>0</v>
      </c>
      <c r="N16" s="14">
        <f t="shared" si="3"/>
        <v>0</v>
      </c>
    </row>
    <row r="17" spans="1:14" ht="12.75" customHeight="1">
      <c r="A17" s="8" t="s">
        <v>19</v>
      </c>
      <c r="B17" s="8" t="s">
        <v>20</v>
      </c>
      <c r="C17" s="19">
        <v>579.11</v>
      </c>
      <c r="D17" s="12">
        <v>585.88</v>
      </c>
      <c r="E17" s="10">
        <f t="shared" si="0"/>
        <v>6.769999999999982</v>
      </c>
      <c r="F17" s="19">
        <v>3.56</v>
      </c>
      <c r="G17" s="12">
        <v>2.61</v>
      </c>
      <c r="H17" s="10">
        <f t="shared" si="1"/>
        <v>-0.9500000000000002</v>
      </c>
      <c r="I17" s="19">
        <v>18.09</v>
      </c>
      <c r="J17" s="12">
        <v>14.13</v>
      </c>
      <c r="K17" s="11">
        <f t="shared" si="2"/>
        <v>-3.959999999999999</v>
      </c>
      <c r="L17" s="19">
        <v>318.76</v>
      </c>
      <c r="M17" s="12">
        <v>323.22</v>
      </c>
      <c r="N17" s="14">
        <f t="shared" si="3"/>
        <v>4.460000000000036</v>
      </c>
    </row>
    <row r="18" spans="1:14" ht="12.75" customHeight="1">
      <c r="A18" s="8" t="s">
        <v>21</v>
      </c>
      <c r="B18" s="8" t="s">
        <v>22</v>
      </c>
      <c r="C18" s="19">
        <v>620.63</v>
      </c>
      <c r="D18" s="12">
        <v>608.89</v>
      </c>
      <c r="E18" s="10">
        <f t="shared" si="0"/>
        <v>-11.740000000000009</v>
      </c>
      <c r="F18" s="19">
        <v>2.16</v>
      </c>
      <c r="G18" s="12">
        <v>1.93</v>
      </c>
      <c r="H18" s="10">
        <f t="shared" si="1"/>
        <v>-0.2300000000000002</v>
      </c>
      <c r="I18" s="19">
        <v>0.01</v>
      </c>
      <c r="J18" s="12">
        <v>0.01</v>
      </c>
      <c r="K18" s="11">
        <f t="shared" si="2"/>
        <v>0</v>
      </c>
      <c r="L18" s="19">
        <v>49.88</v>
      </c>
      <c r="M18" s="12">
        <v>48.96</v>
      </c>
      <c r="N18" s="14">
        <f t="shared" si="3"/>
        <v>-0.9200000000000017</v>
      </c>
    </row>
    <row r="19" spans="1:14" ht="12.75" customHeight="1">
      <c r="A19" s="8" t="s">
        <v>23</v>
      </c>
      <c r="B19" s="8" t="s">
        <v>24</v>
      </c>
      <c r="C19" s="19">
        <v>821.9</v>
      </c>
      <c r="D19" s="12">
        <v>845.64</v>
      </c>
      <c r="E19" s="10">
        <f t="shared" si="0"/>
        <v>23.74000000000001</v>
      </c>
      <c r="F19" s="19">
        <v>1.93</v>
      </c>
      <c r="G19" s="12">
        <v>1.85</v>
      </c>
      <c r="H19" s="10">
        <f t="shared" si="1"/>
        <v>-0.07999999999999985</v>
      </c>
      <c r="I19" s="19">
        <v>12.62</v>
      </c>
      <c r="J19" s="12">
        <v>14.15</v>
      </c>
      <c r="K19" s="11">
        <f t="shared" si="2"/>
        <v>1.5300000000000011</v>
      </c>
      <c r="L19" s="19">
        <v>148.49</v>
      </c>
      <c r="M19" s="12">
        <v>200.91</v>
      </c>
      <c r="N19" s="14">
        <f t="shared" si="3"/>
        <v>52.41999999999999</v>
      </c>
    </row>
    <row r="20" spans="1:14" ht="12.75" customHeight="1">
      <c r="A20" s="8" t="s">
        <v>25</v>
      </c>
      <c r="B20" s="8" t="s">
        <v>26</v>
      </c>
      <c r="C20" s="19">
        <v>250.11</v>
      </c>
      <c r="D20" s="12">
        <v>253.43</v>
      </c>
      <c r="E20" s="10">
        <f t="shared" si="0"/>
        <v>3.319999999999993</v>
      </c>
      <c r="F20" s="23">
        <v>6.98</v>
      </c>
      <c r="G20" s="11">
        <v>0</v>
      </c>
      <c r="H20" s="10">
        <f t="shared" si="1"/>
        <v>-6.98</v>
      </c>
      <c r="I20" s="19">
        <v>3.65</v>
      </c>
      <c r="J20" s="12">
        <v>2.99</v>
      </c>
      <c r="K20" s="11">
        <f t="shared" si="2"/>
        <v>-0.6599999999999997</v>
      </c>
      <c r="L20" s="19">
        <v>171.58</v>
      </c>
      <c r="M20" s="12">
        <v>168.15</v>
      </c>
      <c r="N20" s="14">
        <f t="shared" si="3"/>
        <v>-3.430000000000007</v>
      </c>
    </row>
    <row r="21" spans="1:14" ht="12.75" customHeight="1">
      <c r="A21" s="8" t="s">
        <v>27</v>
      </c>
      <c r="B21" s="8" t="s">
        <v>28</v>
      </c>
      <c r="C21" s="19">
        <v>735.11</v>
      </c>
      <c r="D21" s="12">
        <v>789.78</v>
      </c>
      <c r="E21" s="10">
        <f t="shared" si="0"/>
        <v>54.66999999999996</v>
      </c>
      <c r="F21" s="19">
        <v>4.68</v>
      </c>
      <c r="G21" s="12">
        <v>4.21</v>
      </c>
      <c r="H21" s="10">
        <f t="shared" si="1"/>
        <v>-0.46999999999999975</v>
      </c>
      <c r="I21" s="19">
        <v>2.36</v>
      </c>
      <c r="J21" s="12">
        <v>2.53</v>
      </c>
      <c r="K21" s="11">
        <f t="shared" si="2"/>
        <v>0.16999999999999993</v>
      </c>
      <c r="L21" s="19">
        <v>135.19</v>
      </c>
      <c r="M21" s="12">
        <v>328.94</v>
      </c>
      <c r="N21" s="14">
        <f t="shared" si="3"/>
        <v>193.75</v>
      </c>
    </row>
    <row r="22" spans="1:14" ht="12.75" customHeight="1">
      <c r="A22" s="8" t="s">
        <v>29</v>
      </c>
      <c r="B22" s="8" t="s">
        <v>30</v>
      </c>
      <c r="C22" s="19">
        <v>760.96</v>
      </c>
      <c r="D22" s="12">
        <v>821.77</v>
      </c>
      <c r="E22" s="10">
        <f t="shared" si="0"/>
        <v>60.809999999999945</v>
      </c>
      <c r="F22" s="19">
        <v>0.82</v>
      </c>
      <c r="G22" s="12">
        <v>0.92</v>
      </c>
      <c r="H22" s="10">
        <f t="shared" si="1"/>
        <v>0.10000000000000009</v>
      </c>
      <c r="I22" s="19">
        <v>0.83</v>
      </c>
      <c r="J22" s="12">
        <v>1.06</v>
      </c>
      <c r="K22" s="11">
        <f t="shared" si="2"/>
        <v>0.2300000000000001</v>
      </c>
      <c r="L22" s="19">
        <v>293.9</v>
      </c>
      <c r="M22" s="12">
        <v>323.15</v>
      </c>
      <c r="N22" s="14">
        <f t="shared" si="3"/>
        <v>29.25</v>
      </c>
    </row>
    <row r="23" spans="1:14" ht="12.75" customHeight="1">
      <c r="A23" s="8" t="s">
        <v>31</v>
      </c>
      <c r="B23" s="8" t="s">
        <v>32</v>
      </c>
      <c r="C23" s="19">
        <v>809.43</v>
      </c>
      <c r="D23" s="12">
        <v>851.49</v>
      </c>
      <c r="E23" s="10">
        <f t="shared" si="0"/>
        <v>42.06000000000006</v>
      </c>
      <c r="F23" s="22">
        <v>0</v>
      </c>
      <c r="G23" s="11">
        <v>0</v>
      </c>
      <c r="H23" s="10">
        <f t="shared" si="1"/>
        <v>0</v>
      </c>
      <c r="I23" s="19">
        <v>0.5</v>
      </c>
      <c r="J23" s="11">
        <v>0.7</v>
      </c>
      <c r="K23" s="11">
        <f t="shared" si="2"/>
        <v>0.19999999999999996</v>
      </c>
      <c r="L23" s="19">
        <v>294.29</v>
      </c>
      <c r="M23" s="12">
        <v>333.56</v>
      </c>
      <c r="N23" s="14">
        <f t="shared" si="3"/>
        <v>39.26999999999998</v>
      </c>
    </row>
    <row r="24" spans="1:14" ht="12.75" customHeight="1">
      <c r="A24" s="8" t="s">
        <v>33</v>
      </c>
      <c r="B24" s="8" t="s">
        <v>34</v>
      </c>
      <c r="C24" s="19">
        <v>743.36</v>
      </c>
      <c r="D24" s="12">
        <v>785.18</v>
      </c>
      <c r="E24" s="10">
        <f t="shared" si="0"/>
        <v>41.819999999999936</v>
      </c>
      <c r="F24" s="19">
        <v>9.72</v>
      </c>
      <c r="G24" s="12">
        <v>4.15</v>
      </c>
      <c r="H24" s="10">
        <f t="shared" si="1"/>
        <v>-5.57</v>
      </c>
      <c r="I24" s="19">
        <v>20.82</v>
      </c>
      <c r="J24" s="12">
        <v>26.12</v>
      </c>
      <c r="K24" s="11">
        <f t="shared" si="2"/>
        <v>5.300000000000001</v>
      </c>
      <c r="L24" s="19">
        <v>452.46</v>
      </c>
      <c r="M24" s="12">
        <v>489.41</v>
      </c>
      <c r="N24" s="14">
        <f t="shared" si="3"/>
        <v>36.950000000000045</v>
      </c>
    </row>
    <row r="25" spans="1:14" ht="12.75" customHeight="1">
      <c r="A25" s="8" t="s">
        <v>35</v>
      </c>
      <c r="B25" s="8" t="s">
        <v>36</v>
      </c>
      <c r="C25" s="20">
        <v>764.8</v>
      </c>
      <c r="D25" s="11">
        <v>749.9</v>
      </c>
      <c r="E25" s="10">
        <f t="shared" si="0"/>
        <v>-14.899999999999977</v>
      </c>
      <c r="F25" s="19">
        <v>1.1</v>
      </c>
      <c r="G25" s="11">
        <v>1.1</v>
      </c>
      <c r="H25" s="10">
        <f t="shared" si="1"/>
        <v>0</v>
      </c>
      <c r="I25" s="19">
        <v>1.6</v>
      </c>
      <c r="J25" s="11">
        <v>1.3</v>
      </c>
      <c r="K25" s="11">
        <f t="shared" si="2"/>
        <v>-0.30000000000000004</v>
      </c>
      <c r="L25" s="19">
        <v>317.3</v>
      </c>
      <c r="M25" s="11">
        <v>303.8</v>
      </c>
      <c r="N25" s="14">
        <f t="shared" si="3"/>
        <v>-13.5</v>
      </c>
    </row>
    <row r="26" spans="1:14" ht="12.75" customHeight="1">
      <c r="A26" s="8" t="s">
        <v>37</v>
      </c>
      <c r="B26" s="8" t="s">
        <v>38</v>
      </c>
      <c r="C26" s="19">
        <v>429.09</v>
      </c>
      <c r="D26" s="12">
        <v>425.37</v>
      </c>
      <c r="E26" s="10">
        <f t="shared" si="0"/>
        <v>-3.7199999999999704</v>
      </c>
      <c r="F26" s="23">
        <v>0</v>
      </c>
      <c r="G26" s="11">
        <v>0</v>
      </c>
      <c r="H26" s="10">
        <f t="shared" si="1"/>
        <v>0</v>
      </c>
      <c r="I26" s="19">
        <v>0</v>
      </c>
      <c r="J26" s="12">
        <v>0.02</v>
      </c>
      <c r="K26" s="11">
        <f t="shared" si="2"/>
        <v>0.02</v>
      </c>
      <c r="L26" s="19">
        <v>202.32</v>
      </c>
      <c r="M26" s="12">
        <v>197.76</v>
      </c>
      <c r="N26" s="14">
        <f t="shared" si="3"/>
        <v>-4.560000000000002</v>
      </c>
    </row>
    <row r="27" spans="1:14" ht="12.75" customHeight="1">
      <c r="A27" s="8" t="s">
        <v>39</v>
      </c>
      <c r="B27" s="8" t="s">
        <v>40</v>
      </c>
      <c r="C27" s="19">
        <v>0</v>
      </c>
      <c r="D27" s="12">
        <v>155.09</v>
      </c>
      <c r="E27" s="10">
        <f t="shared" si="0"/>
        <v>155.09</v>
      </c>
      <c r="F27" s="22">
        <v>0</v>
      </c>
      <c r="G27" s="11">
        <v>0</v>
      </c>
      <c r="H27" s="10">
        <f t="shared" si="1"/>
        <v>0</v>
      </c>
      <c r="I27" s="19">
        <v>0</v>
      </c>
      <c r="J27" s="11">
        <v>0</v>
      </c>
      <c r="K27" s="11">
        <f t="shared" si="2"/>
        <v>0</v>
      </c>
      <c r="L27" s="19">
        <v>37.58</v>
      </c>
      <c r="M27" s="12">
        <v>30.81</v>
      </c>
      <c r="N27" s="14">
        <f t="shared" si="3"/>
        <v>-6.77</v>
      </c>
    </row>
    <row r="28" spans="1:14" ht="12.75" customHeight="1">
      <c r="A28" s="8" t="s">
        <v>41</v>
      </c>
      <c r="B28" s="8" t="s">
        <v>42</v>
      </c>
      <c r="C28" s="19">
        <v>853.46</v>
      </c>
      <c r="D28" s="12">
        <v>789.22</v>
      </c>
      <c r="E28" s="10">
        <f t="shared" si="0"/>
        <v>-64.24000000000001</v>
      </c>
      <c r="F28" s="19">
        <v>1.34</v>
      </c>
      <c r="G28" s="12">
        <v>2.26</v>
      </c>
      <c r="H28" s="10">
        <f t="shared" si="1"/>
        <v>0.9199999999999997</v>
      </c>
      <c r="I28" s="19">
        <v>3.3</v>
      </c>
      <c r="J28" s="12">
        <v>3.86</v>
      </c>
      <c r="K28" s="11">
        <f t="shared" si="2"/>
        <v>0.56</v>
      </c>
      <c r="L28" s="22">
        <v>543.93</v>
      </c>
      <c r="M28" s="12">
        <v>483.55</v>
      </c>
      <c r="N28" s="14">
        <f t="shared" si="3"/>
        <v>-60.37999999999994</v>
      </c>
    </row>
    <row r="29" spans="1:14" ht="12.75" customHeight="1">
      <c r="A29" s="8" t="s">
        <v>43</v>
      </c>
      <c r="B29" s="8" t="s">
        <v>44</v>
      </c>
      <c r="C29" s="19">
        <v>545.37</v>
      </c>
      <c r="D29" s="12">
        <v>565.11</v>
      </c>
      <c r="E29" s="10">
        <f t="shared" si="0"/>
        <v>19.74000000000001</v>
      </c>
      <c r="F29" s="19">
        <v>0.5</v>
      </c>
      <c r="G29" s="11">
        <v>1.2</v>
      </c>
      <c r="H29" s="10">
        <f t="shared" si="1"/>
        <v>0.7</v>
      </c>
      <c r="I29" s="19">
        <v>3.28</v>
      </c>
      <c r="J29" s="12">
        <v>3.72</v>
      </c>
      <c r="K29" s="11">
        <f t="shared" si="2"/>
        <v>0.4400000000000004</v>
      </c>
      <c r="L29" s="19">
        <v>336.86</v>
      </c>
      <c r="M29" s="11">
        <v>376.6</v>
      </c>
      <c r="N29" s="14">
        <f t="shared" si="3"/>
        <v>39.74000000000001</v>
      </c>
    </row>
    <row r="30" spans="1:14" ht="12.75" customHeight="1">
      <c r="A30" s="8" t="s">
        <v>45</v>
      </c>
      <c r="B30" s="8" t="s">
        <v>46</v>
      </c>
      <c r="C30" s="19">
        <v>1368.77</v>
      </c>
      <c r="D30" s="12">
        <v>1384.33</v>
      </c>
      <c r="E30" s="10">
        <f t="shared" si="0"/>
        <v>15.559999999999945</v>
      </c>
      <c r="F30" s="19">
        <v>0.45</v>
      </c>
      <c r="G30" s="12">
        <v>0.57</v>
      </c>
      <c r="H30" s="10">
        <f t="shared" si="1"/>
        <v>0.11999999999999994</v>
      </c>
      <c r="I30" s="19">
        <v>2.59</v>
      </c>
      <c r="J30" s="12">
        <v>2.38</v>
      </c>
      <c r="K30" s="11">
        <f t="shared" si="2"/>
        <v>-0.20999999999999996</v>
      </c>
      <c r="L30" s="24">
        <v>93.62</v>
      </c>
      <c r="M30" s="12">
        <v>122.31</v>
      </c>
      <c r="N30" s="14">
        <f t="shared" si="3"/>
        <v>28.689999999999998</v>
      </c>
    </row>
    <row r="31" spans="1:14" ht="12.75" customHeight="1">
      <c r="A31" s="8" t="s">
        <v>47</v>
      </c>
      <c r="B31" s="8" t="s">
        <v>48</v>
      </c>
      <c r="C31" s="19">
        <v>704.47</v>
      </c>
      <c r="D31" s="12">
        <v>700.88</v>
      </c>
      <c r="E31" s="10">
        <f t="shared" si="0"/>
        <v>-3.590000000000032</v>
      </c>
      <c r="F31" s="19">
        <v>10.96</v>
      </c>
      <c r="G31" s="12">
        <v>9.45</v>
      </c>
      <c r="H31" s="10">
        <f t="shared" si="1"/>
        <v>-1.5100000000000016</v>
      </c>
      <c r="I31" s="19">
        <v>4.44</v>
      </c>
      <c r="J31" s="12">
        <v>8.04</v>
      </c>
      <c r="K31" s="11">
        <f t="shared" si="2"/>
        <v>3.5999999999999988</v>
      </c>
      <c r="L31" s="19">
        <v>275.16</v>
      </c>
      <c r="M31" s="12">
        <v>313.85</v>
      </c>
      <c r="N31" s="14">
        <f t="shared" si="3"/>
        <v>38.69</v>
      </c>
    </row>
    <row r="32" spans="1:14" ht="12.75" customHeight="1">
      <c r="A32" s="8" t="s">
        <v>49</v>
      </c>
      <c r="B32" s="8" t="s">
        <v>50</v>
      </c>
      <c r="C32" s="19">
        <v>739.95</v>
      </c>
      <c r="D32" s="12">
        <v>736.92</v>
      </c>
      <c r="E32" s="10">
        <f t="shared" si="0"/>
        <v>-3.0300000000000864</v>
      </c>
      <c r="F32" s="19">
        <v>2.01</v>
      </c>
      <c r="G32" s="12">
        <v>2.04</v>
      </c>
      <c r="H32" s="10">
        <f t="shared" si="1"/>
        <v>0.03000000000000025</v>
      </c>
      <c r="I32" s="19">
        <v>1.28</v>
      </c>
      <c r="J32" s="12">
        <v>1.63</v>
      </c>
      <c r="K32" s="11">
        <f t="shared" si="2"/>
        <v>0.34999999999999987</v>
      </c>
      <c r="L32" s="19">
        <v>221.2</v>
      </c>
      <c r="M32" s="11">
        <v>215.9</v>
      </c>
      <c r="N32" s="14">
        <f t="shared" si="3"/>
        <v>-5.299999999999983</v>
      </c>
    </row>
    <row r="33" spans="1:14" ht="12.75" customHeight="1">
      <c r="A33" s="8" t="s">
        <v>51</v>
      </c>
      <c r="B33" s="8" t="s">
        <v>52</v>
      </c>
      <c r="C33" s="19">
        <v>0</v>
      </c>
      <c r="D33" s="11">
        <v>0</v>
      </c>
      <c r="E33" s="10">
        <f t="shared" si="0"/>
        <v>0</v>
      </c>
      <c r="F33" s="22">
        <v>0</v>
      </c>
      <c r="G33" s="11">
        <v>0</v>
      </c>
      <c r="H33" s="10">
        <f t="shared" si="1"/>
        <v>0</v>
      </c>
      <c r="I33" s="19">
        <v>0</v>
      </c>
      <c r="J33" s="11">
        <v>0</v>
      </c>
      <c r="K33" s="11">
        <f t="shared" si="2"/>
        <v>0</v>
      </c>
      <c r="L33" s="19">
        <v>0</v>
      </c>
      <c r="M33" s="11">
        <v>0</v>
      </c>
      <c r="N33" s="14">
        <f t="shared" si="3"/>
        <v>0</v>
      </c>
    </row>
    <row r="34" spans="1:14" ht="12.75" customHeight="1">
      <c r="A34" s="8" t="s">
        <v>53</v>
      </c>
      <c r="B34" s="8" t="s">
        <v>54</v>
      </c>
      <c r="C34" s="19">
        <v>0</v>
      </c>
      <c r="D34" s="11">
        <v>0</v>
      </c>
      <c r="E34" s="10">
        <f t="shared" si="0"/>
        <v>0</v>
      </c>
      <c r="F34" s="22">
        <v>0</v>
      </c>
      <c r="G34" s="11">
        <v>0</v>
      </c>
      <c r="H34" s="10">
        <f t="shared" si="1"/>
        <v>0</v>
      </c>
      <c r="I34" s="19">
        <v>0</v>
      </c>
      <c r="J34" s="11">
        <v>0</v>
      </c>
      <c r="K34" s="11">
        <f t="shared" si="2"/>
        <v>0</v>
      </c>
      <c r="L34" s="19">
        <v>0</v>
      </c>
      <c r="M34" s="11">
        <v>0</v>
      </c>
      <c r="N34" s="14">
        <f t="shared" si="3"/>
        <v>0</v>
      </c>
    </row>
    <row r="35" spans="1:14" ht="12.75" customHeight="1">
      <c r="A35" s="13"/>
      <c r="B35" s="4" t="s">
        <v>61</v>
      </c>
      <c r="C35" s="21">
        <f aca="true" t="shared" si="4" ref="C35:N35">SUM(C8:C34)</f>
        <v>17035.81</v>
      </c>
      <c r="D35" s="21">
        <f t="shared" si="4"/>
        <v>17875.100000000002</v>
      </c>
      <c r="E35" s="15">
        <f t="shared" si="4"/>
        <v>839.2899999999998</v>
      </c>
      <c r="F35" s="21">
        <f t="shared" si="4"/>
        <v>59.150000000000006</v>
      </c>
      <c r="G35" s="21">
        <f t="shared" si="4"/>
        <v>43.87</v>
      </c>
      <c r="H35" s="15">
        <f t="shared" si="4"/>
        <v>-15.280000000000005</v>
      </c>
      <c r="I35" s="21">
        <f t="shared" si="4"/>
        <v>145.59000000000003</v>
      </c>
      <c r="J35" s="21">
        <f t="shared" si="4"/>
        <v>146.6</v>
      </c>
      <c r="K35" s="15">
        <f t="shared" si="4"/>
        <v>1.0100000000000018</v>
      </c>
      <c r="L35" s="21">
        <f t="shared" si="4"/>
        <v>5969.11</v>
      </c>
      <c r="M35" s="21">
        <f t="shared" si="4"/>
        <v>7665.750000000001</v>
      </c>
      <c r="N35" s="16">
        <f t="shared" si="4"/>
        <v>1696.6399999999999</v>
      </c>
    </row>
    <row r="36" spans="3:14" ht="12.75" customHeight="1">
      <c r="C36" s="3"/>
      <c r="D36" s="11"/>
      <c r="E36" s="10"/>
      <c r="F36" s="3"/>
      <c r="G36" s="3"/>
      <c r="H36" s="2"/>
      <c r="I36" s="3"/>
      <c r="J36" s="11"/>
      <c r="K36" s="11"/>
      <c r="L36" s="3"/>
      <c r="M36" s="3"/>
      <c r="N36" s="3"/>
    </row>
    <row r="37" spans="4:14" ht="12.75" customHeight="1">
      <c r="D37" s="3"/>
      <c r="E37" s="2"/>
      <c r="F37" s="3"/>
      <c r="G37" s="3"/>
      <c r="H37" s="2"/>
      <c r="I37" s="3"/>
      <c r="J37" s="11"/>
      <c r="K37" s="11"/>
      <c r="L37" s="3"/>
      <c r="M37" s="3"/>
      <c r="N37" s="3"/>
    </row>
    <row r="38" spans="5:14" ht="12.75" customHeight="1">
      <c r="E38" s="2"/>
      <c r="H38" s="2"/>
      <c r="J38" s="11"/>
      <c r="K38" s="11"/>
      <c r="L38" s="3"/>
      <c r="M38" s="3"/>
      <c r="N38" s="3"/>
    </row>
    <row r="39" spans="5:14" ht="12.75" customHeight="1">
      <c r="E39" s="2"/>
      <c r="H39" s="2"/>
      <c r="J39" s="11"/>
      <c r="K39" s="11"/>
      <c r="M39" s="3"/>
      <c r="N39" s="3"/>
    </row>
    <row r="40" spans="5:13" ht="12.75" customHeight="1">
      <c r="E40" s="3"/>
      <c r="J40" s="11"/>
      <c r="K40" s="11"/>
      <c r="M40" s="3"/>
    </row>
    <row r="41" spans="5:13" ht="12.75" customHeight="1">
      <c r="E41" s="3"/>
      <c r="J41" s="11"/>
      <c r="K41" s="11"/>
      <c r="M41" s="3"/>
    </row>
    <row r="42" spans="10:13" ht="12.75" customHeight="1">
      <c r="J42" s="11"/>
      <c r="K42" s="11"/>
      <c r="M42" s="3"/>
    </row>
    <row r="43" spans="10:13" ht="12.75" customHeight="1">
      <c r="J43" s="11"/>
      <c r="K43" s="11"/>
      <c r="M43" s="3"/>
    </row>
    <row r="44" spans="10:11" ht="12.75" customHeight="1">
      <c r="J44" s="11"/>
      <c r="K44" s="11"/>
    </row>
    <row r="45" spans="10:11" ht="12.75" customHeight="1">
      <c r="J45" s="12"/>
      <c r="K45" s="12"/>
    </row>
    <row r="46" spans="10:11" ht="12.75" customHeight="1">
      <c r="J46" s="12"/>
      <c r="K46" s="12"/>
    </row>
    <row r="47" spans="10:11" ht="12.75" customHeight="1">
      <c r="J47" s="12"/>
      <c r="K47" s="12"/>
    </row>
    <row r="48" spans="10:11" ht="12.75" customHeight="1">
      <c r="J48" s="12"/>
      <c r="K48" s="12"/>
    </row>
  </sheetData>
  <mergeCells count="22">
    <mergeCell ref="J6:J7"/>
    <mergeCell ref="K6:K7"/>
    <mergeCell ref="E6:E7"/>
    <mergeCell ref="F5:H5"/>
    <mergeCell ref="F6:F7"/>
    <mergeCell ref="L4:N4"/>
    <mergeCell ref="I5:K5"/>
    <mergeCell ref="C5:E5"/>
    <mergeCell ref="G6:G7"/>
    <mergeCell ref="H6:H7"/>
    <mergeCell ref="C4:K4"/>
    <mergeCell ref="I6:I7"/>
    <mergeCell ref="L6:L7"/>
    <mergeCell ref="M6:M7"/>
    <mergeCell ref="N6:N7"/>
    <mergeCell ref="A1:L1"/>
    <mergeCell ref="A2:N2"/>
    <mergeCell ref="A3:N3"/>
    <mergeCell ref="A4:A7"/>
    <mergeCell ref="B4:B7"/>
    <mergeCell ref="C6:C7"/>
    <mergeCell ref="D6:D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2006-08-29T08:49:09Z</cp:lastPrinted>
  <dcterms:created xsi:type="dcterms:W3CDTF">1999-05-28T06:48:43Z</dcterms:created>
  <dcterms:modified xsi:type="dcterms:W3CDTF">2006-08-29T08:49:38Z</dcterms:modified>
  <cp:category/>
  <cp:version/>
  <cp:contentType/>
  <cp:contentStatus/>
</cp:coreProperties>
</file>