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<sst xmlns="http://schemas.openxmlformats.org/spreadsheetml/2006/main" count="71" uniqueCount="68">
  <si>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       Найменування </t>
  </si>
  <si>
    <t>Кінофотофонодокументи</t>
  </si>
  <si>
    <t>Із загальної кількості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</si>
  <si>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</si>
  <si>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</si>
  <si>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</si>
  <si>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</si>
  <si>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</si>
  <si>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</si>
  <si>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</si>
  <si>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</si>
  <si>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</si>
  <si>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</si>
  <si>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</si>
  <si>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</si>
  <si>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</si>
  <si>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</si>
  <si>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</si>
  <si>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</si>
  <si>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</si>
  <si>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</si>
  <si>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</si>
  <si>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</si>
  <si>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</si>
  <si>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</si>
  <si>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</si>
  <si>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</si>
  <si>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</si>
  <si>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</si>
  <si>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</si>
  <si>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</si>
  <si>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</si>
  <si>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</si>
  <si>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</si>
  <si>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</si>
  <si>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</si>
  <si>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</si>
  <si>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</si>
  <si>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</si>
  <si>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</si>
  <si>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</si>
  <si>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</si>
  <si>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</si>
  <si>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</si>
  <si>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</si>
  <si>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</si>
  <si>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</si>
  <si>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</si>
  <si>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</si>
  <si>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</si>
  <si>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</si>
  <si>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</si>
  <si>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</si>
  <si>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</si>
  <si>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</si>
  <si>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</si>
  <si>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</si>
  <si>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</si>
  <si>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</si>
  <si>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</si>
  <si>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</si>
  <si>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Таблиця 4</t>
  </si>
  <si>
    <t xml:space="preserve">      державною мовою</t>
  </si>
  <si>
    <t xml:space="preserve">Бібліотечний фонд за видами бібліотечних документів  (всього) </t>
  </si>
  <si>
    <t>тис. прим. з двома десятковими знаками</t>
  </si>
  <si>
    <t>№№</t>
  </si>
  <si>
    <t xml:space="preserve">   Друковані  видання</t>
  </si>
  <si>
    <t>в т. ч. рідкісні і цінні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</si>
</sst>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.19921875" style="0" customWidth="1"/>
    <col min="3" max="3" width="16.19921875" style="0" customWidth="1"/>
    <col min="4" max="4" width="12.3984375" style="0" customWidth="1"/>
    <col min="5" max="5" width="12.19921875" style="0" customWidth="1"/>
    <col min="6" max="6" width="12.3984375" style="0" bestFit="1" customWidth="1"/>
    <col min="7" max="9" width="10.3984375" style="0" bestFit="1" customWidth="1"/>
    <col min="10" max="11" width="11.3984375" style="0" bestFit="1" customWidth="1"/>
    <col min="12" max="12" width="11.796875" style="0" customWidth="1"/>
    <col min="13" max="13" width="13.3984375" style="0" customWidth="1"/>
    <col min="14" max="14" width="0.19921875" style="0" customWidth="1"/>
    <col min="15" max="15" width="13.3984375" style="0" customWidth="1"/>
    <col min="16" max="16" width="10.796875" style="0" customWidth="1"/>
  </cols>
  <sheetData>
    <row r="1" spans="3:15" ht="15.75">
      <c r="C1" s="26" t="s">
        <v>63</v>
      </c>
      <c r="D1" s="27"/>
      <c r="E1" s="28"/>
      <c r="F1" s="28"/>
      <c r="G1" s="28"/>
      <c r="H1" s="28"/>
      <c r="I1" s="29"/>
      <c r="J1" s="29"/>
      <c r="K1" s="30"/>
      <c r="L1" s="26"/>
      <c r="N1" s="1"/>
      <c r="O1" s="1" t="s">
        <v>61</v>
      </c>
    </row>
    <row r="2" spans="1:17" ht="12.75">
      <c r="A2" s="2"/>
      <c r="B2" s="2"/>
      <c r="C2" s="2"/>
      <c r="D2" s="6"/>
      <c r="E2" s="20" t="s">
        <v>64</v>
      </c>
      <c r="F2" s="20"/>
      <c r="G2" s="20"/>
      <c r="H2" s="20"/>
      <c r="I2" s="4"/>
      <c r="M2" s="5"/>
      <c r="N2" s="5"/>
      <c r="O2" s="5"/>
      <c r="P2" s="5"/>
      <c r="Q2" s="5"/>
    </row>
    <row r="3" spans="1:17" ht="12.75">
      <c r="A3" s="3"/>
      <c r="B3" s="3"/>
      <c r="C3" s="3"/>
      <c r="D3" s="6"/>
      <c r="E3" s="20"/>
      <c r="F3" s="20"/>
      <c r="G3" s="20"/>
      <c r="H3" s="20"/>
      <c r="I3" s="4"/>
      <c r="J3" s="31"/>
      <c r="K3" s="31"/>
      <c r="L3" s="31"/>
      <c r="M3" s="32"/>
      <c r="N3" s="32"/>
      <c r="O3" s="32"/>
      <c r="P3" s="32"/>
      <c r="Q3" s="5"/>
    </row>
    <row r="4" spans="1:16" ht="11.25">
      <c r="A4" s="24" t="s">
        <v>65</v>
      </c>
      <c r="B4" s="42" t="s">
        <v>0</v>
      </c>
      <c r="C4" s="43"/>
      <c r="D4" s="50" t="s">
        <v>66</v>
      </c>
      <c r="E4" s="51"/>
      <c r="F4" s="52"/>
      <c r="G4" s="50"/>
      <c r="H4" s="51"/>
      <c r="I4" s="52"/>
      <c r="J4" s="50" t="s">
        <v>1</v>
      </c>
      <c r="K4" s="51"/>
      <c r="L4" s="52"/>
      <c r="M4" s="42" t="s">
        <v>2</v>
      </c>
      <c r="N4" s="46"/>
      <c r="O4" s="46"/>
      <c r="P4" s="43"/>
    </row>
    <row r="5" spans="1:16" ht="11.25">
      <c r="A5" s="7" t="s">
        <v>3</v>
      </c>
      <c r="B5" s="44" t="s">
        <v>4</v>
      </c>
      <c r="C5" s="45"/>
      <c r="D5" s="15"/>
      <c r="E5" s="15"/>
      <c r="F5" s="15"/>
      <c r="G5" s="50" t="s">
        <v>67</v>
      </c>
      <c r="H5" s="51"/>
      <c r="I5" s="52"/>
      <c r="J5" s="16"/>
      <c r="K5" s="16"/>
      <c r="L5" s="17"/>
      <c r="M5" s="47" t="s">
        <v>62</v>
      </c>
      <c r="N5" s="48"/>
      <c r="O5" s="48"/>
      <c r="P5" s="49"/>
    </row>
    <row r="6" spans="1:16" ht="11.25">
      <c r="A6" s="8"/>
      <c r="B6" s="12"/>
      <c r="C6" s="13"/>
      <c r="D6" s="37">
        <v>2000</v>
      </c>
      <c r="E6" s="37">
        <v>2001</v>
      </c>
      <c r="F6" s="37" t="s">
        <v>5</v>
      </c>
      <c r="G6" s="37">
        <v>2000</v>
      </c>
      <c r="H6" s="37">
        <v>2001</v>
      </c>
      <c r="I6" s="37" t="s">
        <v>5</v>
      </c>
      <c r="J6" s="37">
        <v>2000</v>
      </c>
      <c r="K6" s="37">
        <v>2001</v>
      </c>
      <c r="L6" s="34" t="s">
        <v>5</v>
      </c>
      <c r="M6" s="36">
        <v>2000</v>
      </c>
      <c r="N6" s="35"/>
      <c r="O6" s="36">
        <v>2001</v>
      </c>
      <c r="P6" s="33" t="s">
        <v>5</v>
      </c>
    </row>
    <row r="7" spans="1:16" ht="11.25">
      <c r="A7" s="24" t="s">
        <v>6</v>
      </c>
      <c r="B7" s="14" t="s">
        <v>7</v>
      </c>
      <c r="C7" s="25"/>
      <c r="D7" s="21">
        <v>18666.39</v>
      </c>
      <c r="E7" s="21">
        <v>18399.2</v>
      </c>
      <c r="F7" s="21">
        <f>E7-D7</f>
        <v>-267.1899999999987</v>
      </c>
      <c r="G7" s="21">
        <v>14.22</v>
      </c>
      <c r="H7" s="21">
        <v>14.37</v>
      </c>
      <c r="I7" s="21">
        <f>H7-G7</f>
        <v>0.14999999999999858</v>
      </c>
      <c r="J7" s="21">
        <v>42.71</v>
      </c>
      <c r="K7" s="21">
        <v>41.9</v>
      </c>
      <c r="L7" s="21">
        <f>K7-J7</f>
        <v>-0.8100000000000023</v>
      </c>
      <c r="M7" s="21">
        <v>8934.05</v>
      </c>
      <c r="N7" s="21"/>
      <c r="O7" s="21">
        <v>8830.6</v>
      </c>
      <c r="P7" s="22">
        <f>O7-M7</f>
        <v>-103.44999999999891</v>
      </c>
    </row>
    <row r="8" spans="1:16" ht="11.25">
      <c r="A8" s="7" t="s">
        <v>8</v>
      </c>
      <c r="B8" s="14" t="s">
        <v>9</v>
      </c>
      <c r="C8" s="17"/>
      <c r="D8" s="21">
        <v>7306.14</v>
      </c>
      <c r="E8" s="21">
        <v>7241</v>
      </c>
      <c r="F8" s="21">
        <f aca="true" t="shared" si="0" ref="F8:F33">E8-D8</f>
        <v>-65.14000000000033</v>
      </c>
      <c r="G8" s="21">
        <v>0</v>
      </c>
      <c r="H8" s="21">
        <v>3.2</v>
      </c>
      <c r="I8" s="21">
        <f aca="true" t="shared" si="1" ref="I8:I34">H8-G8</f>
        <v>3.2</v>
      </c>
      <c r="J8" s="21">
        <v>62.96</v>
      </c>
      <c r="K8" s="21">
        <v>59.25</v>
      </c>
      <c r="L8" s="21">
        <f aca="true" t="shared" si="2" ref="L8:L33">K8-J8</f>
        <v>-3.710000000000001</v>
      </c>
      <c r="M8" s="21">
        <v>3588.66</v>
      </c>
      <c r="N8" s="21"/>
      <c r="O8" s="21">
        <v>3575.47</v>
      </c>
      <c r="P8" s="22">
        <f aca="true" t="shared" si="3" ref="P8:P33">O8-M8</f>
        <v>-13.190000000000055</v>
      </c>
    </row>
    <row r="9" spans="1:16" ht="11.25">
      <c r="A9" s="7" t="s">
        <v>10</v>
      </c>
      <c r="B9" s="14" t="s">
        <v>11</v>
      </c>
      <c r="C9" s="17"/>
      <c r="D9" s="21">
        <v>17678.78</v>
      </c>
      <c r="E9" s="21">
        <v>17662.14</v>
      </c>
      <c r="F9" s="21">
        <f t="shared" si="0"/>
        <v>-16.639999999999418</v>
      </c>
      <c r="G9" s="21">
        <v>7.12</v>
      </c>
      <c r="H9" s="21">
        <v>7.31</v>
      </c>
      <c r="I9" s="21">
        <f t="shared" si="1"/>
        <v>0.1899999999999995</v>
      </c>
      <c r="J9" s="21">
        <v>123.47</v>
      </c>
      <c r="K9" s="21">
        <v>122.03</v>
      </c>
      <c r="L9" s="21">
        <f t="shared" si="2"/>
        <v>-1.4399999999999977</v>
      </c>
      <c r="M9" s="21">
        <v>5514.74</v>
      </c>
      <c r="N9" s="21"/>
      <c r="O9" s="21">
        <v>5485.99</v>
      </c>
      <c r="P9" s="22">
        <f t="shared" si="3"/>
        <v>-28.75</v>
      </c>
    </row>
    <row r="10" spans="1:16" ht="11.25">
      <c r="A10" s="7" t="s">
        <v>12</v>
      </c>
      <c r="B10" s="14" t="s">
        <v>13</v>
      </c>
      <c r="C10" s="17"/>
      <c r="D10" s="21">
        <v>20026.88</v>
      </c>
      <c r="E10" s="21">
        <v>19873.1</v>
      </c>
      <c r="F10" s="21">
        <f t="shared" si="0"/>
        <v>-153.78000000000247</v>
      </c>
      <c r="G10" s="21">
        <v>10.14</v>
      </c>
      <c r="H10" s="21">
        <v>10.13</v>
      </c>
      <c r="I10" s="21">
        <f t="shared" si="1"/>
        <v>-0.009999999999999787</v>
      </c>
      <c r="J10" s="21">
        <v>153.05</v>
      </c>
      <c r="K10" s="21">
        <v>150.73</v>
      </c>
      <c r="L10" s="21">
        <f t="shared" si="2"/>
        <v>-2.3200000000000216</v>
      </c>
      <c r="M10" s="21">
        <v>5650.29</v>
      </c>
      <c r="N10" s="21"/>
      <c r="O10" s="21">
        <v>5623.44</v>
      </c>
      <c r="P10" s="22">
        <f t="shared" si="3"/>
        <v>-26.850000000000364</v>
      </c>
    </row>
    <row r="11" spans="1:16" ht="11.25">
      <c r="A11" s="7" t="s">
        <v>14</v>
      </c>
      <c r="B11" s="14" t="s">
        <v>15</v>
      </c>
      <c r="C11" s="17"/>
      <c r="D11" s="21">
        <v>11402.14</v>
      </c>
      <c r="E11" s="21">
        <v>11362.91</v>
      </c>
      <c r="F11" s="21">
        <f t="shared" si="0"/>
        <v>-39.22999999999956</v>
      </c>
      <c r="G11" s="21">
        <v>11.32</v>
      </c>
      <c r="H11" s="21">
        <v>11.39</v>
      </c>
      <c r="I11" s="21">
        <f t="shared" si="1"/>
        <v>0.07000000000000028</v>
      </c>
      <c r="J11" s="21">
        <v>29.15</v>
      </c>
      <c r="K11" s="21">
        <v>29.03</v>
      </c>
      <c r="L11" s="21">
        <f t="shared" si="2"/>
        <v>-0.11999999999999744</v>
      </c>
      <c r="M11" s="21">
        <v>5097.49</v>
      </c>
      <c r="N11" s="21"/>
      <c r="O11" s="21">
        <v>5090.12</v>
      </c>
      <c r="P11" s="22">
        <f t="shared" si="3"/>
        <v>-7.369999999999891</v>
      </c>
    </row>
    <row r="12" spans="1:16" ht="11.25">
      <c r="A12" s="7" t="s">
        <v>16</v>
      </c>
      <c r="B12" s="14" t="s">
        <v>17</v>
      </c>
      <c r="C12" s="17"/>
      <c r="D12" s="21">
        <v>7173.25</v>
      </c>
      <c r="E12" s="21">
        <v>7081.1</v>
      </c>
      <c r="F12" s="21">
        <f t="shared" si="0"/>
        <v>-92.14999999999964</v>
      </c>
      <c r="G12" s="21">
        <v>1.6</v>
      </c>
      <c r="H12" s="21">
        <v>1.66</v>
      </c>
      <c r="I12" s="21">
        <f t="shared" si="1"/>
        <v>0.05999999999999983</v>
      </c>
      <c r="J12" s="21">
        <v>11.35</v>
      </c>
      <c r="K12" s="21">
        <v>11.4</v>
      </c>
      <c r="L12" s="21">
        <f t="shared" si="2"/>
        <v>0.05000000000000071</v>
      </c>
      <c r="M12" s="21">
        <v>2972.23</v>
      </c>
      <c r="N12" s="21"/>
      <c r="O12" s="21">
        <v>2982.69</v>
      </c>
      <c r="P12" s="22">
        <f t="shared" si="3"/>
        <v>10.460000000000036</v>
      </c>
    </row>
    <row r="13" spans="1:16" ht="11.25">
      <c r="A13" s="7" t="s">
        <v>18</v>
      </c>
      <c r="B13" s="14" t="s">
        <v>19</v>
      </c>
      <c r="C13" s="17"/>
      <c r="D13" s="21">
        <v>9569.17</v>
      </c>
      <c r="E13" s="21">
        <v>9518.67</v>
      </c>
      <c r="F13" s="21">
        <f t="shared" si="0"/>
        <v>-50.5</v>
      </c>
      <c r="G13" s="21">
        <v>10.11</v>
      </c>
      <c r="H13" s="21">
        <v>10.13</v>
      </c>
      <c r="I13" s="21">
        <f t="shared" si="1"/>
        <v>0.02000000000000135</v>
      </c>
      <c r="J13" s="21">
        <v>36.63</v>
      </c>
      <c r="K13" s="21">
        <v>36.67</v>
      </c>
      <c r="L13" s="21">
        <f t="shared" si="2"/>
        <v>0.03999999999999915</v>
      </c>
      <c r="M13" s="21">
        <v>3119.04</v>
      </c>
      <c r="N13" s="21"/>
      <c r="O13" s="21">
        <v>3123.33</v>
      </c>
      <c r="P13" s="22">
        <f t="shared" si="3"/>
        <v>4.289999999999964</v>
      </c>
    </row>
    <row r="14" spans="1:16" ht="11.25">
      <c r="A14" s="7" t="s">
        <v>20</v>
      </c>
      <c r="B14" s="14" t="s">
        <v>21</v>
      </c>
      <c r="C14" s="17"/>
      <c r="D14" s="21">
        <v>9212.42</v>
      </c>
      <c r="E14" s="21">
        <v>9166.9</v>
      </c>
      <c r="F14" s="21">
        <f t="shared" si="0"/>
        <v>-45.52000000000044</v>
      </c>
      <c r="G14" s="21">
        <v>0</v>
      </c>
      <c r="H14" s="21">
        <v>0.65</v>
      </c>
      <c r="I14" s="21">
        <f t="shared" si="1"/>
        <v>0.65</v>
      </c>
      <c r="J14" s="21">
        <v>3.53</v>
      </c>
      <c r="K14" s="21">
        <v>2.7</v>
      </c>
      <c r="L14" s="21">
        <f t="shared" si="2"/>
        <v>-0.8299999999999996</v>
      </c>
      <c r="M14" s="21">
        <v>5095.16</v>
      </c>
      <c r="N14" s="21"/>
      <c r="O14" s="21">
        <v>5081.76</v>
      </c>
      <c r="P14" s="22">
        <f t="shared" si="3"/>
        <v>-13.399999999999636</v>
      </c>
    </row>
    <row r="15" spans="1:16" ht="11.25">
      <c r="A15" s="7" t="s">
        <v>22</v>
      </c>
      <c r="B15" s="14" t="s">
        <v>23</v>
      </c>
      <c r="C15" s="17"/>
      <c r="D15" s="21">
        <v>11414.46</v>
      </c>
      <c r="E15" s="21">
        <v>11302.33</v>
      </c>
      <c r="F15" s="21">
        <f t="shared" si="0"/>
        <v>-112.1299999999992</v>
      </c>
      <c r="G15" s="21">
        <v>27.98</v>
      </c>
      <c r="H15" s="21">
        <v>28.95</v>
      </c>
      <c r="I15" s="21">
        <f t="shared" si="1"/>
        <v>0.9699999999999989</v>
      </c>
      <c r="J15" s="21">
        <v>12.52</v>
      </c>
      <c r="K15" s="21">
        <v>13.82</v>
      </c>
      <c r="L15" s="21">
        <f t="shared" si="2"/>
        <v>1.3000000000000007</v>
      </c>
      <c r="M15" s="21">
        <v>5053.72</v>
      </c>
      <c r="N15" s="21"/>
      <c r="O15" s="21">
        <v>5045.31</v>
      </c>
      <c r="P15" s="22">
        <f t="shared" si="3"/>
        <v>-8.409999999999854</v>
      </c>
    </row>
    <row r="16" spans="1:16" ht="11.25">
      <c r="A16" s="7" t="s">
        <v>24</v>
      </c>
      <c r="B16" s="14" t="s">
        <v>25</v>
      </c>
      <c r="C16" s="17"/>
      <c r="D16" s="21">
        <v>9465.59</v>
      </c>
      <c r="E16" s="21">
        <v>9327.32</v>
      </c>
      <c r="F16" s="21">
        <f t="shared" si="0"/>
        <v>-138.27000000000044</v>
      </c>
      <c r="G16" s="21">
        <v>16.9</v>
      </c>
      <c r="H16" s="21">
        <v>18.13</v>
      </c>
      <c r="I16" s="21">
        <f t="shared" si="1"/>
        <v>1.2300000000000004</v>
      </c>
      <c r="J16" s="21">
        <v>47.05</v>
      </c>
      <c r="K16" s="21">
        <v>43.83</v>
      </c>
      <c r="L16" s="21">
        <f t="shared" si="2"/>
        <v>-3.219999999999999</v>
      </c>
      <c r="M16" s="21">
        <v>3747.03</v>
      </c>
      <c r="N16" s="21"/>
      <c r="O16" s="21">
        <v>3719.08</v>
      </c>
      <c r="P16" s="22">
        <f t="shared" si="3"/>
        <v>-27.950000000000273</v>
      </c>
    </row>
    <row r="17" spans="1:16" ht="11.25">
      <c r="A17" s="7" t="s">
        <v>26</v>
      </c>
      <c r="B17" s="14" t="s">
        <v>27</v>
      </c>
      <c r="C17" s="17"/>
      <c r="D17" s="21">
        <v>11922.57</v>
      </c>
      <c r="E17" s="21">
        <v>11930.16</v>
      </c>
      <c r="F17" s="21">
        <f t="shared" si="0"/>
        <v>7.5900000000001455</v>
      </c>
      <c r="G17" s="21">
        <v>25.17</v>
      </c>
      <c r="H17" s="21">
        <v>26.63</v>
      </c>
      <c r="I17" s="21">
        <f t="shared" si="1"/>
        <v>1.4599999999999973</v>
      </c>
      <c r="J17" s="21">
        <v>28.24</v>
      </c>
      <c r="K17" s="21">
        <v>28.03</v>
      </c>
      <c r="L17" s="21">
        <f t="shared" si="2"/>
        <v>-0.2099999999999973</v>
      </c>
      <c r="M17" s="21">
        <v>1411.26</v>
      </c>
      <c r="N17" s="21"/>
      <c r="O17" s="21">
        <v>1427.18</v>
      </c>
      <c r="P17" s="22">
        <f t="shared" si="3"/>
        <v>15.920000000000073</v>
      </c>
    </row>
    <row r="18" spans="1:16" ht="11.25">
      <c r="A18" s="7" t="s">
        <v>28</v>
      </c>
      <c r="B18" s="14" t="s">
        <v>29</v>
      </c>
      <c r="C18" s="17"/>
      <c r="D18" s="21">
        <v>10622.85</v>
      </c>
      <c r="E18" s="21">
        <v>10736.23</v>
      </c>
      <c r="F18" s="21">
        <f t="shared" si="0"/>
        <v>113.3799999999992</v>
      </c>
      <c r="G18" s="21">
        <v>4.84</v>
      </c>
      <c r="H18" s="21">
        <v>5.46</v>
      </c>
      <c r="I18" s="21">
        <f t="shared" si="1"/>
        <v>0.6200000000000001</v>
      </c>
      <c r="J18" s="21">
        <v>52.97</v>
      </c>
      <c r="K18" s="21">
        <v>54.48</v>
      </c>
      <c r="L18" s="21">
        <f t="shared" si="2"/>
        <v>1.509999999999998</v>
      </c>
      <c r="M18" s="21">
        <v>3218.5</v>
      </c>
      <c r="N18" s="21"/>
      <c r="O18" s="21">
        <v>3277.23</v>
      </c>
      <c r="P18" s="22">
        <f t="shared" si="3"/>
        <v>58.73000000000002</v>
      </c>
    </row>
    <row r="19" spans="1:16" ht="11.25">
      <c r="A19" s="7" t="s">
        <v>30</v>
      </c>
      <c r="B19" s="14" t="s">
        <v>31</v>
      </c>
      <c r="C19" s="17"/>
      <c r="D19" s="21">
        <v>13873.89</v>
      </c>
      <c r="E19" s="21">
        <v>13799.96</v>
      </c>
      <c r="F19" s="21">
        <f t="shared" si="0"/>
        <v>-73.93000000000029</v>
      </c>
      <c r="G19" s="21">
        <v>22.64</v>
      </c>
      <c r="H19" s="21">
        <v>22.57</v>
      </c>
      <c r="I19" s="21">
        <f t="shared" si="1"/>
        <v>-0.07000000000000028</v>
      </c>
      <c r="J19" s="21">
        <v>52.57</v>
      </c>
      <c r="K19" s="21">
        <v>51.95</v>
      </c>
      <c r="L19" s="21">
        <f t="shared" si="2"/>
        <v>-0.6199999999999974</v>
      </c>
      <c r="M19" s="21">
        <v>7416.86</v>
      </c>
      <c r="N19" s="21"/>
      <c r="O19" s="21">
        <v>7420.6</v>
      </c>
      <c r="P19" s="22">
        <f t="shared" si="3"/>
        <v>3.740000000000691</v>
      </c>
    </row>
    <row r="20" spans="1:16" ht="11.25">
      <c r="A20" s="7" t="s">
        <v>32</v>
      </c>
      <c r="B20" s="14" t="s">
        <v>33</v>
      </c>
      <c r="C20" s="17"/>
      <c r="D20" s="21">
        <v>9696.41</v>
      </c>
      <c r="E20" s="21">
        <v>9631.29</v>
      </c>
      <c r="F20" s="21">
        <f t="shared" si="0"/>
        <v>-65.11999999999898</v>
      </c>
      <c r="G20" s="21">
        <v>10.69</v>
      </c>
      <c r="H20" s="21">
        <v>48.6</v>
      </c>
      <c r="I20" s="21">
        <f t="shared" si="1"/>
        <v>37.910000000000004</v>
      </c>
      <c r="J20" s="21">
        <v>59.01</v>
      </c>
      <c r="K20" s="21">
        <v>58.68</v>
      </c>
      <c r="L20" s="21">
        <f t="shared" si="2"/>
        <v>-0.3299999999999983</v>
      </c>
      <c r="M20" s="21">
        <v>3001.07</v>
      </c>
      <c r="N20" s="21"/>
      <c r="O20" s="21">
        <v>2969.83</v>
      </c>
      <c r="P20" s="22">
        <f t="shared" si="3"/>
        <v>-31.240000000000236</v>
      </c>
    </row>
    <row r="21" spans="1:16" ht="11.25">
      <c r="A21" s="7" t="s">
        <v>34</v>
      </c>
      <c r="B21" s="14" t="s">
        <v>35</v>
      </c>
      <c r="C21" s="17"/>
      <c r="D21" s="21">
        <v>16138.37</v>
      </c>
      <c r="E21" s="21">
        <v>16068.24</v>
      </c>
      <c r="F21" s="21">
        <f t="shared" si="0"/>
        <v>-70.13000000000102</v>
      </c>
      <c r="G21" s="21">
        <v>1.31</v>
      </c>
      <c r="H21" s="21">
        <v>1.42</v>
      </c>
      <c r="I21" s="21">
        <f t="shared" si="1"/>
        <v>0.10999999999999988</v>
      </c>
      <c r="J21" s="21">
        <v>16.95</v>
      </c>
      <c r="K21" s="21">
        <v>16.72</v>
      </c>
      <c r="L21" s="21">
        <f t="shared" si="2"/>
        <v>-0.23000000000000043</v>
      </c>
      <c r="M21" s="21">
        <v>5078.36</v>
      </c>
      <c r="N21" s="21"/>
      <c r="O21" s="21">
        <v>5078.27</v>
      </c>
      <c r="P21" s="22">
        <f t="shared" si="3"/>
        <v>-0.08999999999923602</v>
      </c>
    </row>
    <row r="22" spans="1:16" ht="11.25">
      <c r="A22" s="7" t="s">
        <v>36</v>
      </c>
      <c r="B22" s="14" t="s">
        <v>37</v>
      </c>
      <c r="C22" s="17"/>
      <c r="D22" s="21">
        <v>13146.3</v>
      </c>
      <c r="E22" s="21">
        <v>13056.31</v>
      </c>
      <c r="F22" s="21">
        <f t="shared" si="0"/>
        <v>-89.98999999999978</v>
      </c>
      <c r="G22" s="21">
        <v>0</v>
      </c>
      <c r="H22" s="21">
        <v>0</v>
      </c>
      <c r="I22" s="21">
        <f t="shared" si="1"/>
        <v>0</v>
      </c>
      <c r="J22" s="21">
        <v>29.79</v>
      </c>
      <c r="K22" s="21">
        <v>28.42</v>
      </c>
      <c r="L22" s="21">
        <f t="shared" si="2"/>
        <v>-1.3699999999999974</v>
      </c>
      <c r="M22" s="21">
        <v>5808.07</v>
      </c>
      <c r="N22" s="21"/>
      <c r="O22" s="21">
        <v>5767.25</v>
      </c>
      <c r="P22" s="22">
        <f t="shared" si="3"/>
        <v>-40.81999999999971</v>
      </c>
    </row>
    <row r="23" spans="1:16" ht="11.25">
      <c r="A23" s="7" t="s">
        <v>38</v>
      </c>
      <c r="B23" s="14" t="s">
        <v>39</v>
      </c>
      <c r="C23" s="17"/>
      <c r="D23" s="21">
        <v>8638.87</v>
      </c>
      <c r="E23" s="21">
        <v>8631.96</v>
      </c>
      <c r="F23" s="21">
        <f t="shared" si="0"/>
        <v>-6.9100000000016735</v>
      </c>
      <c r="G23" s="21">
        <v>2</v>
      </c>
      <c r="H23" s="21">
        <v>2</v>
      </c>
      <c r="I23" s="21">
        <f t="shared" si="1"/>
        <v>0</v>
      </c>
      <c r="J23" s="21">
        <v>18.59</v>
      </c>
      <c r="K23" s="21">
        <v>17.42</v>
      </c>
      <c r="L23" s="21">
        <f t="shared" si="2"/>
        <v>-1.1699999999999982</v>
      </c>
      <c r="M23" s="21">
        <v>4125.76</v>
      </c>
      <c r="N23" s="21"/>
      <c r="O23" s="21">
        <v>4286.3</v>
      </c>
      <c r="P23" s="22">
        <f t="shared" si="3"/>
        <v>160.53999999999996</v>
      </c>
    </row>
    <row r="24" spans="1:16" ht="11.25">
      <c r="A24" s="7" t="s">
        <v>40</v>
      </c>
      <c r="B24" s="14" t="s">
        <v>41</v>
      </c>
      <c r="C24" s="17"/>
      <c r="D24" s="21">
        <v>9551.41</v>
      </c>
      <c r="E24" s="21">
        <v>9563.35</v>
      </c>
      <c r="F24" s="21">
        <f t="shared" si="0"/>
        <v>11.94000000000051</v>
      </c>
      <c r="G24" s="21">
        <v>1.9</v>
      </c>
      <c r="H24" s="21">
        <v>1.9</v>
      </c>
      <c r="I24" s="21">
        <f t="shared" si="1"/>
        <v>0</v>
      </c>
      <c r="J24" s="21">
        <v>63.71</v>
      </c>
      <c r="K24" s="21">
        <v>64.31</v>
      </c>
      <c r="L24" s="21">
        <f t="shared" si="2"/>
        <v>0.6000000000000014</v>
      </c>
      <c r="M24" s="21">
        <v>4167.73</v>
      </c>
      <c r="N24" s="21"/>
      <c r="O24" s="21">
        <v>4178.71</v>
      </c>
      <c r="P24" s="22">
        <f t="shared" si="3"/>
        <v>10.980000000000473</v>
      </c>
    </row>
    <row r="25" spans="1:16" ht="11.25">
      <c r="A25" s="7" t="s">
        <v>42</v>
      </c>
      <c r="B25" s="14" t="s">
        <v>43</v>
      </c>
      <c r="C25" s="17"/>
      <c r="D25" s="21">
        <v>7837.98</v>
      </c>
      <c r="E25" s="21">
        <v>7893.42</v>
      </c>
      <c r="F25" s="21">
        <f t="shared" si="0"/>
        <v>55.44000000000051</v>
      </c>
      <c r="G25" s="21">
        <v>5.71</v>
      </c>
      <c r="H25" s="21">
        <v>5.88</v>
      </c>
      <c r="I25" s="21">
        <f t="shared" si="1"/>
        <v>0.16999999999999993</v>
      </c>
      <c r="J25" s="21">
        <v>14.25</v>
      </c>
      <c r="K25" s="21">
        <v>14.36</v>
      </c>
      <c r="L25" s="21">
        <f t="shared" si="2"/>
        <v>0.10999999999999943</v>
      </c>
      <c r="M25" s="21">
        <v>4184.62</v>
      </c>
      <c r="N25" s="21"/>
      <c r="O25" s="21">
        <v>4236.19</v>
      </c>
      <c r="P25" s="22">
        <f t="shared" si="3"/>
        <v>51.56999999999971</v>
      </c>
    </row>
    <row r="26" spans="1:16" ht="11.25">
      <c r="A26" s="7" t="s">
        <v>44</v>
      </c>
      <c r="B26" s="14" t="s">
        <v>45</v>
      </c>
      <c r="C26" s="17"/>
      <c r="D26" s="21">
        <v>14605.7</v>
      </c>
      <c r="E26" s="21">
        <v>14385.48</v>
      </c>
      <c r="F26" s="21">
        <f t="shared" si="0"/>
        <v>-220.22000000000116</v>
      </c>
      <c r="G26" s="21">
        <v>4.2</v>
      </c>
      <c r="H26" s="21">
        <v>3.47</v>
      </c>
      <c r="I26" s="21">
        <f t="shared" si="1"/>
        <v>-0.73</v>
      </c>
      <c r="J26" s="21">
        <v>36.89</v>
      </c>
      <c r="K26" s="21">
        <v>37.67</v>
      </c>
      <c r="L26" s="21">
        <f t="shared" si="2"/>
        <v>0.7800000000000011</v>
      </c>
      <c r="M26" s="21">
        <v>5215.68</v>
      </c>
      <c r="N26" s="21"/>
      <c r="O26" s="21">
        <v>5167.56</v>
      </c>
      <c r="P26" s="22">
        <f t="shared" si="3"/>
        <v>-48.11999999999989</v>
      </c>
    </row>
    <row r="27" spans="1:16" ht="11.25">
      <c r="A27" s="7" t="s">
        <v>46</v>
      </c>
      <c r="B27" s="14" t="s">
        <v>47</v>
      </c>
      <c r="C27" s="17"/>
      <c r="D27" s="21">
        <v>7207.95</v>
      </c>
      <c r="E27" s="21">
        <v>7144.15</v>
      </c>
      <c r="F27" s="21">
        <f t="shared" si="0"/>
        <v>-63.80000000000018</v>
      </c>
      <c r="G27" s="21">
        <v>17.4</v>
      </c>
      <c r="H27" s="21">
        <v>16.38</v>
      </c>
      <c r="I27" s="21">
        <f t="shared" si="1"/>
        <v>-1.0199999999999996</v>
      </c>
      <c r="J27" s="21">
        <v>53.51</v>
      </c>
      <c r="K27" s="21">
        <v>52.22</v>
      </c>
      <c r="L27" s="21">
        <f t="shared" si="2"/>
        <v>-1.2899999999999991</v>
      </c>
      <c r="M27" s="21">
        <v>2965.39</v>
      </c>
      <c r="N27" s="21"/>
      <c r="O27" s="21">
        <v>2957.17</v>
      </c>
      <c r="P27" s="22">
        <f t="shared" si="3"/>
        <v>-8.2199999999998</v>
      </c>
    </row>
    <row r="28" spans="1:16" ht="11.25">
      <c r="A28" s="7" t="s">
        <v>48</v>
      </c>
      <c r="B28" s="14" t="s">
        <v>49</v>
      </c>
      <c r="C28" s="17"/>
      <c r="D28" s="21">
        <v>13900.47</v>
      </c>
      <c r="E28" s="21">
        <v>13716.02</v>
      </c>
      <c r="F28" s="21">
        <f t="shared" si="0"/>
        <v>-184.4499999999989</v>
      </c>
      <c r="G28" s="21">
        <v>8.43</v>
      </c>
      <c r="H28" s="21">
        <v>8.74</v>
      </c>
      <c r="I28" s="21">
        <f t="shared" si="1"/>
        <v>0.3100000000000005</v>
      </c>
      <c r="J28" s="21">
        <v>132.68</v>
      </c>
      <c r="K28" s="21">
        <v>76.69</v>
      </c>
      <c r="L28" s="21">
        <f t="shared" si="2"/>
        <v>-55.99000000000001</v>
      </c>
      <c r="M28" s="21">
        <v>6987.05</v>
      </c>
      <c r="N28" s="21"/>
      <c r="O28" s="21">
        <v>6861.62</v>
      </c>
      <c r="P28" s="22">
        <f t="shared" si="3"/>
        <v>-125.43000000000029</v>
      </c>
    </row>
    <row r="29" spans="1:16" ht="11.25">
      <c r="A29" s="7" t="s">
        <v>50</v>
      </c>
      <c r="B29" s="14" t="s">
        <v>51</v>
      </c>
      <c r="C29" s="17"/>
      <c r="D29" s="21">
        <v>12891.44</v>
      </c>
      <c r="E29" s="21">
        <v>12723.9</v>
      </c>
      <c r="F29" s="21">
        <f t="shared" si="0"/>
        <v>-167.54000000000087</v>
      </c>
      <c r="G29" s="21">
        <v>1.28</v>
      </c>
      <c r="H29" s="21">
        <v>1.3</v>
      </c>
      <c r="I29" s="21">
        <f t="shared" si="1"/>
        <v>0.020000000000000018</v>
      </c>
      <c r="J29" s="21">
        <v>81.39</v>
      </c>
      <c r="K29" s="21">
        <v>75.7</v>
      </c>
      <c r="L29" s="21">
        <f t="shared" si="2"/>
        <v>-5.689999999999998</v>
      </c>
      <c r="M29" s="21">
        <v>5146.07</v>
      </c>
      <c r="N29" s="21"/>
      <c r="O29" s="21">
        <v>5109.75</v>
      </c>
      <c r="P29" s="22">
        <f t="shared" si="3"/>
        <v>-36.31999999999971</v>
      </c>
    </row>
    <row r="30" spans="1:16" ht="11.25">
      <c r="A30" s="7" t="s">
        <v>52</v>
      </c>
      <c r="B30" s="14" t="s">
        <v>53</v>
      </c>
      <c r="C30" s="17"/>
      <c r="D30" s="21">
        <v>6681.73</v>
      </c>
      <c r="E30" s="21">
        <v>6610.27</v>
      </c>
      <c r="F30" s="21">
        <f t="shared" si="0"/>
        <v>-71.45999999999913</v>
      </c>
      <c r="G30" s="21">
        <v>2.81</v>
      </c>
      <c r="H30" s="21">
        <v>3.9</v>
      </c>
      <c r="I30" s="21">
        <f t="shared" si="1"/>
        <v>1.0899999999999999</v>
      </c>
      <c r="J30" s="21">
        <v>10.82</v>
      </c>
      <c r="K30" s="21">
        <v>10.29</v>
      </c>
      <c r="L30" s="21">
        <f t="shared" si="2"/>
        <v>-0.5300000000000011</v>
      </c>
      <c r="M30" s="21">
        <v>2756.25</v>
      </c>
      <c r="N30" s="21"/>
      <c r="O30" s="21">
        <v>2739.45</v>
      </c>
      <c r="P30" s="22">
        <f t="shared" si="3"/>
        <v>-16.800000000000182</v>
      </c>
    </row>
    <row r="31" spans="1:16" ht="11.25">
      <c r="A31" s="7" t="s">
        <v>54</v>
      </c>
      <c r="B31" s="14" t="s">
        <v>55</v>
      </c>
      <c r="C31" s="17"/>
      <c r="D31" s="21">
        <v>11138.33</v>
      </c>
      <c r="E31" s="21">
        <v>11019.55</v>
      </c>
      <c r="F31" s="21">
        <f t="shared" si="0"/>
        <v>-118.78000000000065</v>
      </c>
      <c r="G31" s="21">
        <v>15.89</v>
      </c>
      <c r="H31" s="21">
        <v>15.93</v>
      </c>
      <c r="I31" s="21">
        <f t="shared" si="1"/>
        <v>0.03999999999999915</v>
      </c>
      <c r="J31" s="21">
        <v>54.94</v>
      </c>
      <c r="K31" s="21">
        <v>56.17</v>
      </c>
      <c r="L31" s="21">
        <f t="shared" si="2"/>
        <v>1.230000000000004</v>
      </c>
      <c r="M31" s="21">
        <v>4916.84</v>
      </c>
      <c r="N31" s="21"/>
      <c r="O31" s="21">
        <v>4893.3</v>
      </c>
      <c r="P31" s="22">
        <f t="shared" si="3"/>
        <v>-23.539999999999964</v>
      </c>
    </row>
    <row r="32" spans="1:16" ht="11.25">
      <c r="A32" s="7" t="s">
        <v>56</v>
      </c>
      <c r="B32" s="14" t="s">
        <v>57</v>
      </c>
      <c r="C32" s="17"/>
      <c r="D32" s="21">
        <v>5308.83</v>
      </c>
      <c r="E32" s="21">
        <v>5275.09</v>
      </c>
      <c r="F32" s="21">
        <f t="shared" si="0"/>
        <v>-33.73999999999978</v>
      </c>
      <c r="G32" s="21">
        <v>0</v>
      </c>
      <c r="H32" s="21">
        <v>0</v>
      </c>
      <c r="I32" s="21">
        <f t="shared" si="1"/>
        <v>0</v>
      </c>
      <c r="J32" s="21">
        <v>67.11</v>
      </c>
      <c r="K32" s="21">
        <v>57.42</v>
      </c>
      <c r="L32" s="21">
        <f t="shared" si="2"/>
        <v>-9.689999999999998</v>
      </c>
      <c r="M32" s="21">
        <v>1943.22</v>
      </c>
      <c r="N32" s="21"/>
      <c r="O32" s="21">
        <v>1984.83</v>
      </c>
      <c r="P32" s="22">
        <f t="shared" si="3"/>
        <v>41.6099999999999</v>
      </c>
    </row>
    <row r="33" spans="1:16" ht="12" thickBot="1">
      <c r="A33" s="7" t="s">
        <v>58</v>
      </c>
      <c r="B33" s="11" t="s">
        <v>59</v>
      </c>
      <c r="C33" s="17"/>
      <c r="D33" s="23">
        <v>2125.57</v>
      </c>
      <c r="E33" s="21">
        <v>2078.6</v>
      </c>
      <c r="F33" s="21">
        <f t="shared" si="0"/>
        <v>-46.970000000000255</v>
      </c>
      <c r="G33" s="23">
        <v>0</v>
      </c>
      <c r="H33" s="21">
        <v>0</v>
      </c>
      <c r="I33" s="21">
        <f t="shared" si="1"/>
        <v>0</v>
      </c>
      <c r="J33" s="23">
        <v>45.15</v>
      </c>
      <c r="K33" s="21">
        <v>42.87</v>
      </c>
      <c r="L33" s="21">
        <f t="shared" si="2"/>
        <v>-2.280000000000001</v>
      </c>
      <c r="M33" s="23">
        <v>34.45</v>
      </c>
      <c r="N33" s="23"/>
      <c r="O33" s="21">
        <v>44.01</v>
      </c>
      <c r="P33" s="22">
        <f t="shared" si="3"/>
        <v>9.559999999999995</v>
      </c>
    </row>
    <row r="34" spans="1:16" ht="12" thickBot="1">
      <c r="A34" s="41"/>
      <c r="B34" s="38" t="s">
        <v>60</v>
      </c>
      <c r="C34" s="38"/>
      <c r="D34" s="39">
        <f>SUM(D7:D33)</f>
        <v>297203.8900000001</v>
      </c>
      <c r="E34" s="39">
        <f>SUM(E7:E33)</f>
        <v>295198.65</v>
      </c>
      <c r="F34" s="39">
        <f>E34-D34</f>
        <v>-2005.240000000049</v>
      </c>
      <c r="G34" s="39">
        <f>SUM(G7:G33)</f>
        <v>223.65999999999997</v>
      </c>
      <c r="H34" s="39">
        <f>SUM(H7:H33)</f>
        <v>270.09999999999997</v>
      </c>
      <c r="I34" s="39">
        <f t="shared" si="1"/>
        <v>46.44</v>
      </c>
      <c r="J34" s="39">
        <f>SUM(J7:J33)</f>
        <v>1340.9900000000002</v>
      </c>
      <c r="K34" s="39">
        <f>SUM(K7:K33)</f>
        <v>1254.76</v>
      </c>
      <c r="L34" s="39">
        <f>SUM(L7:L33)</f>
        <v>-86.23</v>
      </c>
      <c r="M34" s="39">
        <v>1177149.59</v>
      </c>
      <c r="N34" s="39"/>
      <c r="O34" s="39">
        <v>116957.04</v>
      </c>
      <c r="P34" s="40">
        <f>SUM(P7:P33)</f>
        <v>-192.54999999999717</v>
      </c>
    </row>
    <row r="35" spans="1:16" ht="11.25">
      <c r="A35" s="9"/>
      <c r="B35" s="14"/>
      <c r="C35" s="14"/>
      <c r="D35" s="18"/>
      <c r="E35" s="18"/>
      <c r="F35" s="18"/>
      <c r="G35" s="18"/>
      <c r="H35" s="18"/>
      <c r="I35" s="18"/>
      <c r="J35" s="10"/>
      <c r="K35" s="10"/>
      <c r="L35" s="18"/>
      <c r="M35" s="18"/>
      <c r="N35" s="18"/>
      <c r="O35" s="19"/>
      <c r="P35" s="19"/>
    </row>
    <row r="36" spans="1:16" ht="11.25">
      <c r="A36" s="9"/>
      <c r="B36" s="14"/>
      <c r="C36" s="14"/>
      <c r="D36" s="18"/>
      <c r="E36" s="18"/>
      <c r="F36" s="18"/>
      <c r="G36" s="18"/>
      <c r="H36" s="18"/>
      <c r="I36" s="18"/>
      <c r="J36" s="18"/>
      <c r="K36" s="10"/>
      <c r="L36" s="18"/>
      <c r="M36" s="10"/>
      <c r="N36" s="10"/>
      <c r="O36" s="10"/>
      <c r="P36" s="18"/>
    </row>
    <row r="37" spans="1:16" ht="11.25">
      <c r="A37" s="9"/>
      <c r="B37" s="14"/>
      <c r="C37" s="14"/>
      <c r="D37" s="18"/>
      <c r="E37" s="18"/>
      <c r="F37" s="18"/>
      <c r="G37" s="18"/>
      <c r="H37" s="18"/>
      <c r="I37" s="18"/>
      <c r="J37" s="18"/>
      <c r="K37" s="18"/>
      <c r="L37" s="18"/>
      <c r="M37" s="10"/>
      <c r="N37" s="10"/>
      <c r="O37" s="10"/>
      <c r="P37" s="18"/>
    </row>
    <row r="38" spans="1:16" ht="11.25">
      <c r="A38" s="9"/>
      <c r="B38" s="14"/>
      <c r="C38" s="14"/>
      <c r="D38" s="19"/>
      <c r="E38" s="18"/>
      <c r="F38" s="18"/>
      <c r="G38" s="18"/>
      <c r="H38" s="19"/>
      <c r="I38" s="19"/>
      <c r="J38" s="18"/>
      <c r="K38" s="19"/>
      <c r="L38" s="18"/>
      <c r="M38" s="10"/>
      <c r="N38" s="10"/>
      <c r="O38" s="10"/>
      <c r="P38" s="18"/>
    </row>
    <row r="39" spans="1:16" ht="11.25">
      <c r="A39" s="9"/>
      <c r="B39" s="14"/>
      <c r="C39" s="14"/>
      <c r="D39" s="19"/>
      <c r="E39" s="19"/>
      <c r="F39" s="18"/>
      <c r="G39" s="18"/>
      <c r="H39" s="19"/>
      <c r="I39" s="19"/>
      <c r="J39" s="19"/>
      <c r="K39" s="19"/>
      <c r="L39" s="18"/>
      <c r="M39" s="9"/>
      <c r="N39" s="9"/>
      <c r="O39" s="10"/>
      <c r="P39" s="18"/>
    </row>
    <row r="40" spans="1:16" ht="11.25">
      <c r="A40" s="9"/>
      <c r="B40" s="14"/>
      <c r="C40" s="14"/>
      <c r="D40" s="19"/>
      <c r="E40" s="19"/>
      <c r="F40" s="18"/>
      <c r="G40" s="19"/>
      <c r="H40" s="19"/>
      <c r="I40" s="19"/>
      <c r="J40" s="19"/>
      <c r="K40" s="19"/>
      <c r="L40" s="18"/>
      <c r="M40" s="9"/>
      <c r="N40" s="9"/>
      <c r="O40" s="10"/>
      <c r="P40" s="19"/>
    </row>
    <row r="41" spans="1:16" ht="11.25">
      <c r="A41" s="9"/>
      <c r="B41" s="14"/>
      <c r="C41" s="14"/>
      <c r="D41" s="19"/>
      <c r="E41" s="19"/>
      <c r="F41" s="18"/>
      <c r="G41" s="19"/>
      <c r="H41" s="19"/>
      <c r="I41" s="19"/>
      <c r="J41" s="19"/>
      <c r="K41" s="19"/>
      <c r="L41" s="19"/>
      <c r="M41" s="9"/>
      <c r="N41" s="9"/>
      <c r="O41" s="9"/>
      <c r="P41" s="19"/>
    </row>
    <row r="42" spans="1:16" ht="11.25">
      <c r="A42" s="9"/>
      <c r="B42" s="14"/>
      <c r="C42" s="14"/>
      <c r="D42" s="19"/>
      <c r="E42" s="19"/>
      <c r="F42" s="18"/>
      <c r="G42" s="19"/>
      <c r="H42" s="19"/>
      <c r="I42" s="19"/>
      <c r="J42" s="19"/>
      <c r="K42" s="19"/>
      <c r="L42" s="19"/>
      <c r="M42" s="9"/>
      <c r="N42" s="9"/>
      <c r="O42" s="9"/>
      <c r="P42" s="19"/>
    </row>
    <row r="43" spans="1:16" ht="11.25">
      <c r="A43" s="9"/>
      <c r="B43" s="14"/>
      <c r="C43" s="14"/>
      <c r="D43" s="19"/>
      <c r="E43" s="19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1.25">
      <c r="A44" s="9"/>
      <c r="B44" s="14"/>
      <c r="C44" s="14"/>
      <c r="D44" s="19"/>
      <c r="E44" s="1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1.25">
      <c r="A45" s="9"/>
      <c r="B45" s="14"/>
      <c r="C45" s="14"/>
      <c r="D45" s="19"/>
      <c r="E45" s="19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1.25">
      <c r="A46" s="9"/>
      <c r="B46" s="14"/>
      <c r="C46" s="1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1.25">
      <c r="A47" s="9"/>
      <c r="B47" s="14"/>
      <c r="C47" s="1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1.25">
      <c r="A48" s="9"/>
      <c r="B48" s="14"/>
      <c r="C48" s="1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1.25">
      <c r="A49" s="9"/>
      <c r="B49" s="14"/>
      <c r="C49" s="1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>
      <c r="A50" s="9"/>
      <c r="B50" s="14"/>
      <c r="C50" s="1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1.25">
      <c r="A51" s="9"/>
      <c r="B51" s="14"/>
      <c r="C51" s="1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1.25">
      <c r="A52" s="9"/>
      <c r="B52" s="14"/>
      <c r="C52" s="1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1.25">
      <c r="A53" s="9"/>
      <c r="B53" s="9"/>
      <c r="C53" s="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1.25">
      <c r="A54" s="9"/>
      <c r="B54" s="9"/>
      <c r="C54" s="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1.25">
      <c r="A55" s="9"/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1.25">
      <c r="A56" s="9"/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1.25">
      <c r="A57" s="9"/>
      <c r="B57" s="9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1.25">
      <c r="A58" s="9"/>
      <c r="B58" s="9"/>
      <c r="C58" s="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1.25">
      <c r="A59" s="9"/>
      <c r="B59" s="9"/>
      <c r="C59" s="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1.25">
      <c r="A60" s="9"/>
      <c r="B60" s="9"/>
      <c r="C60" s="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1.25">
      <c r="A61" s="9"/>
      <c r="B61" s="9"/>
      <c r="C61" s="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1.25">
      <c r="A62" s="9"/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1.25">
      <c r="A63" s="9"/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1.25">
      <c r="A64" s="9"/>
      <c r="B64" s="9"/>
      <c r="C64" s="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1.25">
      <c r="A65" s="9"/>
      <c r="B65" s="9"/>
      <c r="C65" s="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1.25">
      <c r="A66" s="9"/>
      <c r="B66" s="9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1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1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1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1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1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1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1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1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</sheetData>
  <mergeCells count="8">
    <mergeCell ref="B4:C4"/>
    <mergeCell ref="B5:C5"/>
    <mergeCell ref="M4:P4"/>
    <mergeCell ref="M5:P5"/>
    <mergeCell ref="J4:L4"/>
    <mergeCell ref="G4:I4"/>
    <mergeCell ref="D4:F4"/>
    <mergeCell ref="G5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2002-09-19T14:48:10Z</cp:lastPrinted>
  <dcterms:created xsi:type="dcterms:W3CDTF">1999-05-27T10:22:24Z</dcterms:created>
  <dcterms:modified xsi:type="dcterms:W3CDTF">2002-12-12T08:28:08Z</dcterms:modified>
  <cp:category/>
  <cp:version/>
  <cp:contentType/>
  <cp:contentStatus/>
</cp:coreProperties>
</file>