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795" windowWidth="9720" windowHeight="6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<sst xmlns="http://schemas.openxmlformats.org/spreadsheetml/2006/main" count="73" uniqueCount="70">
  <si>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 xml:space="preserve">Найменування </t>
  </si>
  <si>
    <t>п/п</t>
  </si>
  <si>
    <t>областей</t>
  </si>
  <si>
    <t xml:space="preserve">                    Всього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</si>
  <si>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</si>
  <si>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</si>
  <si>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</si>
  <si>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</si>
  <si>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</si>
  <si>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</si>
  <si>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</si>
  <si>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</si>
  <si>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</si>
  <si>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</si>
  <si>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</si>
  <si>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</si>
  <si>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</si>
  <si>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</si>
  <si>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</si>
  <si>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</si>
  <si>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</si>
  <si>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</si>
  <si>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</si>
  <si>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</si>
  <si>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</si>
  <si>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</si>
  <si>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</si>
  <si>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</si>
  <si>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</si>
  <si>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</si>
  <si>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</si>
  <si>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</si>
  <si>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</si>
  <si>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</si>
  <si>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</si>
  <si>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</si>
  <si>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</si>
  <si>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</si>
  <si>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</si>
  <si>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</si>
  <si>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</si>
  <si>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</si>
  <si>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</si>
  <si>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</si>
  <si>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</si>
  <si>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</si>
  <si>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</si>
  <si>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</si>
  <si>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</si>
  <si>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</si>
  <si>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</si>
  <si>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</si>
  <si>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</si>
  <si>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</si>
  <si>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</si>
  <si>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</si>
  <si>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</si>
  <si>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</si>
  <si>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</si>
  <si>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</si>
  <si>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Таблиця 6</t>
  </si>
  <si>
    <t>№№</t>
  </si>
  <si>
    <t xml:space="preserve">Із загальної кількості </t>
  </si>
  <si>
    <t xml:space="preserve">                                  в тому числі за видами бібліотечних документів</t>
  </si>
  <si>
    <t xml:space="preserve">     Друковані видання</t>
  </si>
  <si>
    <t>Кінофотофонодокументи</t>
  </si>
  <si>
    <t xml:space="preserve">  державною мовою</t>
  </si>
  <si>
    <t>в т.ч.  рідкісні і цінні</t>
  </si>
  <si>
    <t>Бібліотечний фонд (публічні бібліотеки)</t>
  </si>
  <si>
    <t xml:space="preserve">   тис. прим. з двома десятковими знаками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</si>
</sst>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8" xfId="0" applyFont="1" applyBorder="1" applyAlignment="1">
      <alignment/>
    </xf>
    <xf numFmtId="2" fontId="4" fillId="0" borderId="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5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A1" sqref="A1"/>
    </sheetView>
  </sheetViews>
  <sheetFormatPr defaultColWidth="9.59765625" defaultRowHeight="8.25"/>
  <cols>
    <col min="1" max="1" width="7" style="0" customWidth="1"/>
    <col min="2" max="2" width="29" style="0" customWidth="1"/>
    <col min="3" max="3" width="16.796875" style="0" customWidth="1"/>
    <col min="4" max="4" width="17" style="0" customWidth="1"/>
    <col min="5" max="5" width="14.19921875" style="0" customWidth="1"/>
    <col min="7" max="7" width="11.19921875" style="0" customWidth="1"/>
    <col min="8" max="8" width="10.796875" style="0" customWidth="1"/>
    <col min="9" max="9" width="13" style="0" customWidth="1"/>
    <col min="10" max="10" width="13.19921875" style="0" customWidth="1"/>
    <col min="11" max="11" width="11.796875" style="0" customWidth="1"/>
    <col min="12" max="12" width="15.796875" style="0" customWidth="1"/>
    <col min="13" max="13" width="17.19921875" style="0" customWidth="1"/>
    <col min="14" max="14" width="15.796875" style="0" customWidth="1"/>
    <col min="15" max="15" width="11" style="0" bestFit="1" customWidth="1"/>
  </cols>
  <sheetData>
    <row r="1" spans="3:14" ht="15.75">
      <c r="C1" s="22" t="s">
        <v>68</v>
      </c>
      <c r="E1" s="1"/>
      <c r="F1" s="1"/>
      <c r="G1" s="1"/>
      <c r="H1" s="1"/>
      <c r="I1" s="1"/>
      <c r="J1" s="1"/>
      <c r="K1" s="1"/>
      <c r="L1" s="1"/>
      <c r="M1" s="1" t="s">
        <v>60</v>
      </c>
      <c r="N1" s="1"/>
    </row>
    <row r="2" spans="1:14" ht="12.75">
      <c r="A2" s="4"/>
      <c r="B2" s="4"/>
      <c r="C2" s="5" t="s">
        <v>69</v>
      </c>
      <c r="D2" s="4"/>
      <c r="E2" s="6"/>
      <c r="F2" s="6"/>
      <c r="G2" s="6"/>
      <c r="H2" s="6"/>
      <c r="I2" s="6"/>
      <c r="J2" s="6"/>
      <c r="K2" s="7"/>
      <c r="L2" s="5"/>
      <c r="M2" s="5"/>
      <c r="N2" s="5"/>
    </row>
    <row r="3" spans="1:14" ht="12.75">
      <c r="A3" s="28"/>
      <c r="B3" s="23"/>
      <c r="C3" s="5"/>
      <c r="D3" s="4"/>
      <c r="E3" s="6"/>
      <c r="F3" s="25"/>
      <c r="G3" s="6"/>
      <c r="H3" s="6"/>
      <c r="I3" s="6"/>
      <c r="J3" s="6"/>
      <c r="K3" s="8"/>
      <c r="L3" s="26"/>
      <c r="M3" s="26"/>
      <c r="N3" s="24"/>
    </row>
    <row r="4" spans="1:15" ht="11.25">
      <c r="A4" s="20" t="s">
        <v>61</v>
      </c>
      <c r="B4" s="27" t="s">
        <v>0</v>
      </c>
      <c r="C4" s="8" t="s">
        <v>63</v>
      </c>
      <c r="D4" s="8"/>
      <c r="E4" s="8"/>
      <c r="F4" s="7"/>
      <c r="G4" s="8"/>
      <c r="H4" s="8"/>
      <c r="I4" s="8"/>
      <c r="J4" s="8"/>
      <c r="K4" s="9"/>
      <c r="L4" s="38" t="s">
        <v>62</v>
      </c>
      <c r="M4" s="39"/>
      <c r="N4" s="40"/>
      <c r="O4" s="7"/>
    </row>
    <row r="5" spans="1:15" ht="11.25">
      <c r="A5" s="12" t="s">
        <v>1</v>
      </c>
      <c r="B5" s="10" t="s">
        <v>2</v>
      </c>
      <c r="C5" s="35" t="s">
        <v>64</v>
      </c>
      <c r="D5" s="36"/>
      <c r="E5" s="36"/>
      <c r="F5" s="36"/>
      <c r="G5" s="36"/>
      <c r="H5" s="37"/>
      <c r="I5" s="35" t="s">
        <v>65</v>
      </c>
      <c r="J5" s="36"/>
      <c r="K5" s="37"/>
      <c r="L5" s="41" t="s">
        <v>66</v>
      </c>
      <c r="M5" s="42"/>
      <c r="N5" s="43"/>
      <c r="O5" s="7"/>
    </row>
    <row r="6" spans="1:15" ht="11.25">
      <c r="A6" s="12"/>
      <c r="B6" s="12"/>
      <c r="C6" s="8" t="s">
        <v>3</v>
      </c>
      <c r="D6" s="11"/>
      <c r="E6" s="9"/>
      <c r="F6" s="35" t="s">
        <v>67</v>
      </c>
      <c r="G6" s="36"/>
      <c r="H6" s="37"/>
      <c r="I6" s="12"/>
      <c r="J6" s="12"/>
      <c r="K6" s="12"/>
      <c r="L6" s="12"/>
      <c r="M6" s="13"/>
      <c r="N6" s="13"/>
      <c r="O6" s="7"/>
    </row>
    <row r="7" spans="1:15" ht="11.25">
      <c r="A7" s="14"/>
      <c r="B7" s="14"/>
      <c r="C7" s="29">
        <v>2000</v>
      </c>
      <c r="D7" s="15">
        <v>2001</v>
      </c>
      <c r="E7" s="16" t="s">
        <v>4</v>
      </c>
      <c r="F7" s="16">
        <v>2000</v>
      </c>
      <c r="G7" s="16">
        <v>2001</v>
      </c>
      <c r="H7" s="16" t="s">
        <v>4</v>
      </c>
      <c r="I7" s="16">
        <v>2000</v>
      </c>
      <c r="J7" s="16">
        <v>2001</v>
      </c>
      <c r="K7" s="16" t="s">
        <v>4</v>
      </c>
      <c r="L7" s="17">
        <v>2000</v>
      </c>
      <c r="M7" s="17">
        <v>2001</v>
      </c>
      <c r="N7" s="16" t="s">
        <v>4</v>
      </c>
      <c r="O7" s="7"/>
    </row>
    <row r="8" spans="1:15" ht="11.25">
      <c r="A8" s="20" t="s">
        <v>5</v>
      </c>
      <c r="B8" s="20" t="s">
        <v>6</v>
      </c>
      <c r="C8" s="18">
        <v>17493.53</v>
      </c>
      <c r="D8" s="7">
        <v>17279.36</v>
      </c>
      <c r="E8" s="19">
        <f>D8-C8</f>
        <v>-214.16999999999825</v>
      </c>
      <c r="F8" s="18">
        <v>0</v>
      </c>
      <c r="G8" s="18">
        <v>0</v>
      </c>
      <c r="H8" s="19">
        <f>G8-F8</f>
        <v>0</v>
      </c>
      <c r="I8" s="18">
        <v>19.99</v>
      </c>
      <c r="J8" s="7">
        <v>18.95</v>
      </c>
      <c r="K8" s="18">
        <f>J8-I8</f>
        <v>-1.0399999999999991</v>
      </c>
      <c r="L8" s="18">
        <v>8684.54</v>
      </c>
      <c r="M8" s="7">
        <v>8576.49</v>
      </c>
      <c r="N8" s="21">
        <f>M8-L8</f>
        <v>-108.05000000000109</v>
      </c>
      <c r="O8" s="18"/>
    </row>
    <row r="9" spans="1:15" ht="11.25">
      <c r="A9" s="12" t="s">
        <v>7</v>
      </c>
      <c r="B9" s="12" t="s">
        <v>8</v>
      </c>
      <c r="C9" s="18">
        <v>6389.31</v>
      </c>
      <c r="D9" s="7">
        <v>6318.54</v>
      </c>
      <c r="E9" s="19">
        <f aca="true" t="shared" si="0" ref="E9:E35">D9-C9</f>
        <v>-70.77000000000044</v>
      </c>
      <c r="F9" s="18">
        <v>0</v>
      </c>
      <c r="G9" s="18">
        <v>0</v>
      </c>
      <c r="H9" s="19">
        <f aca="true" t="shared" si="1" ref="H9:H35">G9-F9</f>
        <v>0</v>
      </c>
      <c r="I9" s="18">
        <v>20.36</v>
      </c>
      <c r="J9" s="18">
        <v>16.9</v>
      </c>
      <c r="K9" s="18">
        <f aca="true" t="shared" si="2" ref="K9:K35">J9-I9</f>
        <v>-3.460000000000001</v>
      </c>
      <c r="L9" s="18">
        <v>3299.56</v>
      </c>
      <c r="M9" s="7">
        <v>3277.15</v>
      </c>
      <c r="N9" s="30">
        <f aca="true" t="shared" si="3" ref="N9:N35">M9-L9</f>
        <v>-22.409999999999854</v>
      </c>
      <c r="O9" s="18"/>
    </row>
    <row r="10" spans="1:15" ht="11.25">
      <c r="A10" s="12" t="s">
        <v>9</v>
      </c>
      <c r="B10" s="12" t="s">
        <v>10</v>
      </c>
      <c r="C10" s="18">
        <v>14524.36</v>
      </c>
      <c r="D10" s="18">
        <v>14506.9</v>
      </c>
      <c r="E10" s="19">
        <f t="shared" si="0"/>
        <v>-17.460000000000946</v>
      </c>
      <c r="F10" s="18">
        <v>0</v>
      </c>
      <c r="G10" s="18">
        <v>0</v>
      </c>
      <c r="H10" s="19">
        <f t="shared" si="1"/>
        <v>0</v>
      </c>
      <c r="I10" s="18">
        <v>75.47</v>
      </c>
      <c r="J10" s="7">
        <v>73.36</v>
      </c>
      <c r="K10" s="18">
        <f t="shared" si="2"/>
        <v>-2.1099999999999994</v>
      </c>
      <c r="L10" s="18">
        <v>5256.92</v>
      </c>
      <c r="M10" s="7">
        <v>5220.61</v>
      </c>
      <c r="N10" s="30">
        <f t="shared" si="3"/>
        <v>-36.3100000000004</v>
      </c>
      <c r="O10" s="18"/>
    </row>
    <row r="11" spans="1:15" ht="11.25">
      <c r="A11" s="12" t="s">
        <v>11</v>
      </c>
      <c r="B11" s="12" t="s">
        <v>12</v>
      </c>
      <c r="C11" s="18">
        <v>17971.97</v>
      </c>
      <c r="D11" s="7">
        <v>17803.14</v>
      </c>
      <c r="E11" s="19">
        <f t="shared" si="0"/>
        <v>-168.83000000000175</v>
      </c>
      <c r="F11" s="18">
        <v>1.24</v>
      </c>
      <c r="G11" s="18">
        <v>1.23</v>
      </c>
      <c r="H11" s="19">
        <f t="shared" si="1"/>
        <v>-0.010000000000000009</v>
      </c>
      <c r="I11" s="18">
        <v>127.26</v>
      </c>
      <c r="J11" s="7">
        <v>125.92</v>
      </c>
      <c r="K11" s="18">
        <f t="shared" si="2"/>
        <v>-1.3400000000000034</v>
      </c>
      <c r="L11" s="18">
        <v>5454.85</v>
      </c>
      <c r="M11" s="7">
        <v>5419.96</v>
      </c>
      <c r="N11" s="30">
        <f t="shared" si="3"/>
        <v>-34.89000000000033</v>
      </c>
      <c r="O11" s="18"/>
    </row>
    <row r="12" spans="1:15" ht="11.25">
      <c r="A12" s="12" t="s">
        <v>13</v>
      </c>
      <c r="B12" s="12" t="s">
        <v>14</v>
      </c>
      <c r="C12" s="18">
        <v>10433.55</v>
      </c>
      <c r="D12" s="7">
        <v>10374.52</v>
      </c>
      <c r="E12" s="19">
        <f t="shared" si="0"/>
        <v>-59.029999999998836</v>
      </c>
      <c r="F12" s="18">
        <v>0</v>
      </c>
      <c r="G12" s="18">
        <v>0</v>
      </c>
      <c r="H12" s="19">
        <f t="shared" si="1"/>
        <v>0</v>
      </c>
      <c r="I12" s="18">
        <v>15.67</v>
      </c>
      <c r="J12" s="7">
        <v>15.46</v>
      </c>
      <c r="K12" s="18">
        <f t="shared" si="2"/>
        <v>-0.20999999999999908</v>
      </c>
      <c r="L12" s="18">
        <v>4919.46</v>
      </c>
      <c r="M12" s="7">
        <v>4899.46</v>
      </c>
      <c r="N12" s="30">
        <f t="shared" si="3"/>
        <v>-20</v>
      </c>
      <c r="O12" s="18"/>
    </row>
    <row r="13" spans="1:15" ht="11.25">
      <c r="A13" s="12" t="s">
        <v>15</v>
      </c>
      <c r="B13" s="12" t="s">
        <v>16</v>
      </c>
      <c r="C13" s="18">
        <v>6602</v>
      </c>
      <c r="D13" s="7">
        <v>6503.57</v>
      </c>
      <c r="E13" s="19">
        <f t="shared" si="0"/>
        <v>-98.43000000000029</v>
      </c>
      <c r="F13" s="18">
        <v>0.24</v>
      </c>
      <c r="G13" s="18">
        <v>0.28</v>
      </c>
      <c r="H13" s="19">
        <f t="shared" si="1"/>
        <v>0.040000000000000036</v>
      </c>
      <c r="I13" s="18">
        <v>0.47</v>
      </c>
      <c r="J13" s="7">
        <v>0.43</v>
      </c>
      <c r="K13" s="18">
        <f t="shared" si="2"/>
        <v>-0.03999999999999998</v>
      </c>
      <c r="L13" s="18">
        <v>2844.25</v>
      </c>
      <c r="M13" s="7">
        <v>2848.68</v>
      </c>
      <c r="N13" s="30">
        <f t="shared" si="3"/>
        <v>4.429999999999836</v>
      </c>
      <c r="O13" s="18"/>
    </row>
    <row r="14" spans="1:15" ht="11.25">
      <c r="A14" s="12" t="s">
        <v>17</v>
      </c>
      <c r="B14" s="12" t="s">
        <v>18</v>
      </c>
      <c r="C14" s="18">
        <v>7949.35</v>
      </c>
      <c r="D14" s="7">
        <v>7894.72</v>
      </c>
      <c r="E14" s="19">
        <f t="shared" si="0"/>
        <v>-54.63000000000011</v>
      </c>
      <c r="F14" s="18">
        <v>0.32</v>
      </c>
      <c r="G14" s="18">
        <v>0.32</v>
      </c>
      <c r="H14" s="19">
        <f t="shared" si="1"/>
        <v>0</v>
      </c>
      <c r="I14" s="18">
        <v>18.33</v>
      </c>
      <c r="J14" s="7">
        <v>17.96</v>
      </c>
      <c r="K14" s="18">
        <f t="shared" si="2"/>
        <v>-0.36999999999999744</v>
      </c>
      <c r="L14" s="18">
        <v>2942.94</v>
      </c>
      <c r="M14" s="7">
        <v>2939.31</v>
      </c>
      <c r="N14" s="30">
        <f t="shared" si="3"/>
        <v>-3.630000000000109</v>
      </c>
      <c r="O14" s="18"/>
    </row>
    <row r="15" spans="1:15" ht="11.25">
      <c r="A15" s="12" t="s">
        <v>19</v>
      </c>
      <c r="B15" s="12" t="s">
        <v>20</v>
      </c>
      <c r="C15" s="18">
        <v>8593.77</v>
      </c>
      <c r="D15" s="7">
        <v>8538.45</v>
      </c>
      <c r="E15" s="19">
        <f t="shared" si="0"/>
        <v>-55.31999999999971</v>
      </c>
      <c r="F15" s="18">
        <v>0</v>
      </c>
      <c r="G15" s="18">
        <v>0.65</v>
      </c>
      <c r="H15" s="19">
        <f t="shared" si="1"/>
        <v>0.65</v>
      </c>
      <c r="I15" s="18">
        <v>0.65</v>
      </c>
      <c r="J15" s="7">
        <v>0.04</v>
      </c>
      <c r="K15" s="18">
        <f t="shared" si="2"/>
        <v>-0.61</v>
      </c>
      <c r="L15" s="18">
        <v>4933.15</v>
      </c>
      <c r="M15" s="7">
        <v>4913.24</v>
      </c>
      <c r="N15" s="30">
        <f t="shared" si="3"/>
        <v>-19.909999999999854</v>
      </c>
      <c r="O15" s="18"/>
    </row>
    <row r="16" spans="1:15" ht="11.25">
      <c r="A16" s="12" t="s">
        <v>21</v>
      </c>
      <c r="B16" s="12" t="s">
        <v>22</v>
      </c>
      <c r="C16" s="18">
        <v>11098.26</v>
      </c>
      <c r="D16" s="7">
        <v>10988.66</v>
      </c>
      <c r="E16" s="19">
        <f t="shared" si="0"/>
        <v>-109.60000000000036</v>
      </c>
      <c r="F16" s="18">
        <v>2.28</v>
      </c>
      <c r="G16" s="18">
        <v>3.25</v>
      </c>
      <c r="H16" s="19">
        <f t="shared" si="1"/>
        <v>0.9700000000000002</v>
      </c>
      <c r="I16" s="18">
        <v>5.73</v>
      </c>
      <c r="J16" s="7">
        <v>7.03</v>
      </c>
      <c r="K16" s="18">
        <f t="shared" si="2"/>
        <v>1.2999999999999998</v>
      </c>
      <c r="L16" s="18">
        <v>4952.84</v>
      </c>
      <c r="M16" s="7">
        <v>4943.44</v>
      </c>
      <c r="N16" s="30">
        <f t="shared" si="3"/>
        <v>-9.400000000000546</v>
      </c>
      <c r="O16" s="18"/>
    </row>
    <row r="17" spans="1:15" ht="11.25">
      <c r="A17" s="12" t="s">
        <v>23</v>
      </c>
      <c r="B17" s="12" t="s">
        <v>24</v>
      </c>
      <c r="C17" s="18">
        <v>8432.27</v>
      </c>
      <c r="D17" s="7">
        <v>8292.69</v>
      </c>
      <c r="E17" s="19">
        <f t="shared" si="0"/>
        <v>-139.57999999999993</v>
      </c>
      <c r="F17" s="18">
        <v>0</v>
      </c>
      <c r="G17" s="18">
        <v>0</v>
      </c>
      <c r="H17" s="19">
        <f t="shared" si="1"/>
        <v>0</v>
      </c>
      <c r="I17" s="18">
        <v>26.59</v>
      </c>
      <c r="J17" s="7">
        <v>23.19</v>
      </c>
      <c r="K17" s="18">
        <f t="shared" si="2"/>
        <v>-3.3999999999999986</v>
      </c>
      <c r="L17" s="18">
        <v>3557.48</v>
      </c>
      <c r="M17" s="7">
        <v>3522.69</v>
      </c>
      <c r="N17" s="30">
        <f t="shared" si="3"/>
        <v>-34.789999999999964</v>
      </c>
      <c r="O17" s="18"/>
    </row>
    <row r="18" spans="1:15" ht="11.25">
      <c r="A18" s="12" t="s">
        <v>25</v>
      </c>
      <c r="B18" s="12" t="s">
        <v>26</v>
      </c>
      <c r="C18" s="18">
        <v>10835.46</v>
      </c>
      <c r="D18" s="7">
        <v>10827.69</v>
      </c>
      <c r="E18" s="19">
        <f t="shared" si="0"/>
        <v>-7.769999999998618</v>
      </c>
      <c r="F18" s="18">
        <v>13.21</v>
      </c>
      <c r="G18" s="18">
        <v>14.24</v>
      </c>
      <c r="H18" s="19">
        <f t="shared" si="1"/>
        <v>1.0299999999999994</v>
      </c>
      <c r="I18" s="18">
        <v>9.26</v>
      </c>
      <c r="J18" s="18">
        <v>9</v>
      </c>
      <c r="K18" s="18">
        <f t="shared" si="2"/>
        <v>-0.2599999999999998</v>
      </c>
      <c r="L18" s="18">
        <v>1363.47</v>
      </c>
      <c r="M18" s="7">
        <v>1374.72</v>
      </c>
      <c r="N18" s="30">
        <f t="shared" si="3"/>
        <v>11.25</v>
      </c>
      <c r="O18" s="18"/>
    </row>
    <row r="19" spans="1:15" ht="11.25">
      <c r="A19" s="12" t="s">
        <v>27</v>
      </c>
      <c r="B19" s="12" t="s">
        <v>28</v>
      </c>
      <c r="C19" s="18">
        <v>9288.02</v>
      </c>
      <c r="D19" s="7">
        <v>9389.54</v>
      </c>
      <c r="E19" s="19">
        <f t="shared" si="0"/>
        <v>101.52000000000044</v>
      </c>
      <c r="F19" s="18">
        <v>0</v>
      </c>
      <c r="G19" s="18">
        <v>0</v>
      </c>
      <c r="H19" s="19">
        <f t="shared" si="1"/>
        <v>0</v>
      </c>
      <c r="I19" s="18">
        <v>22.86</v>
      </c>
      <c r="J19" s="18">
        <v>22.1</v>
      </c>
      <c r="K19" s="18">
        <f t="shared" si="2"/>
        <v>-0.759999999999998</v>
      </c>
      <c r="L19" s="18">
        <v>3077.63</v>
      </c>
      <c r="M19" s="7">
        <v>3128.36</v>
      </c>
      <c r="N19" s="30">
        <f t="shared" si="3"/>
        <v>50.73000000000002</v>
      </c>
      <c r="O19" s="18"/>
    </row>
    <row r="20" spans="1:15" ht="11.25">
      <c r="A20" s="12" t="s">
        <v>29</v>
      </c>
      <c r="B20" s="12" t="s">
        <v>30</v>
      </c>
      <c r="C20" s="18">
        <v>12912.56</v>
      </c>
      <c r="D20" s="7">
        <v>12828.55</v>
      </c>
      <c r="E20" s="19">
        <f t="shared" si="0"/>
        <v>-84.01000000000022</v>
      </c>
      <c r="F20" s="18">
        <v>1.63</v>
      </c>
      <c r="G20" s="18">
        <v>1.37</v>
      </c>
      <c r="H20" s="19">
        <f t="shared" si="1"/>
        <v>-0.2599999999999998</v>
      </c>
      <c r="I20" s="18">
        <v>11.42</v>
      </c>
      <c r="J20" s="18">
        <v>11.23</v>
      </c>
      <c r="K20" s="18">
        <f t="shared" si="2"/>
        <v>-0.1899999999999995</v>
      </c>
      <c r="L20" s="18">
        <v>7135.32</v>
      </c>
      <c r="M20" s="18">
        <v>7128.7</v>
      </c>
      <c r="N20" s="30">
        <f t="shared" si="3"/>
        <v>-6.619999999999891</v>
      </c>
      <c r="O20" s="18"/>
    </row>
    <row r="21" spans="1:15" ht="11.25">
      <c r="A21" s="12" t="s">
        <v>31</v>
      </c>
      <c r="B21" s="12" t="s">
        <v>32</v>
      </c>
      <c r="C21" s="18">
        <v>7116.55</v>
      </c>
      <c r="D21" s="7">
        <v>7052.71</v>
      </c>
      <c r="E21" s="19">
        <f t="shared" si="0"/>
        <v>-63.840000000000146</v>
      </c>
      <c r="F21" s="18">
        <v>8.55</v>
      </c>
      <c r="G21" s="18">
        <v>8.55</v>
      </c>
      <c r="H21" s="19">
        <f t="shared" si="1"/>
        <v>0</v>
      </c>
      <c r="I21" s="18">
        <v>37.53</v>
      </c>
      <c r="J21" s="18">
        <v>36.92</v>
      </c>
      <c r="K21" s="18">
        <f t="shared" si="2"/>
        <v>-0.6099999999999994</v>
      </c>
      <c r="L21" s="18">
        <v>2865.15</v>
      </c>
      <c r="M21" s="7">
        <v>2828.96</v>
      </c>
      <c r="N21" s="30">
        <f t="shared" si="3"/>
        <v>-36.190000000000055</v>
      </c>
      <c r="O21" s="18"/>
    </row>
    <row r="22" spans="1:15" ht="11.25">
      <c r="A22" s="12" t="s">
        <v>33</v>
      </c>
      <c r="B22" s="12" t="s">
        <v>34</v>
      </c>
      <c r="C22" s="18">
        <v>14509.45</v>
      </c>
      <c r="D22" s="7">
        <v>14428.4</v>
      </c>
      <c r="E22" s="19">
        <f t="shared" si="0"/>
        <v>-81.05000000000109</v>
      </c>
      <c r="F22" s="18">
        <v>0</v>
      </c>
      <c r="G22" s="18">
        <v>0.1</v>
      </c>
      <c r="H22" s="19">
        <f t="shared" si="1"/>
        <v>0.1</v>
      </c>
      <c r="I22" s="18">
        <v>6.27</v>
      </c>
      <c r="J22" s="18">
        <v>5.95</v>
      </c>
      <c r="K22" s="18">
        <f t="shared" si="2"/>
        <v>-0.3199999999999994</v>
      </c>
      <c r="L22" s="18">
        <v>4840.9</v>
      </c>
      <c r="M22" s="18">
        <v>4832.6</v>
      </c>
      <c r="N22" s="30">
        <f t="shared" si="3"/>
        <v>-8.299999999999272</v>
      </c>
      <c r="O22" s="18"/>
    </row>
    <row r="23" spans="1:15" ht="11.25">
      <c r="A23" s="12" t="s">
        <v>35</v>
      </c>
      <c r="B23" s="12" t="s">
        <v>36</v>
      </c>
      <c r="C23" s="18">
        <v>12177.31</v>
      </c>
      <c r="D23" s="7">
        <v>12071.35</v>
      </c>
      <c r="E23" s="19">
        <f t="shared" si="0"/>
        <v>-105.95999999999913</v>
      </c>
      <c r="F23" s="18">
        <v>0</v>
      </c>
      <c r="G23" s="18">
        <v>0</v>
      </c>
      <c r="H23" s="19">
        <f t="shared" si="1"/>
        <v>0</v>
      </c>
      <c r="I23" s="18">
        <v>19.09</v>
      </c>
      <c r="J23" s="18">
        <v>17.58</v>
      </c>
      <c r="K23" s="18">
        <f t="shared" si="2"/>
        <v>-1.5100000000000016</v>
      </c>
      <c r="L23" s="18">
        <v>5615.53</v>
      </c>
      <c r="M23" s="18">
        <v>5564.5</v>
      </c>
      <c r="N23" s="30">
        <f t="shared" si="3"/>
        <v>-51.029999999999745</v>
      </c>
      <c r="O23" s="18"/>
    </row>
    <row r="24" spans="1:15" ht="11.25">
      <c r="A24" s="12" t="s">
        <v>37</v>
      </c>
      <c r="B24" s="12" t="s">
        <v>38</v>
      </c>
      <c r="C24" s="18">
        <v>7758.18</v>
      </c>
      <c r="D24" s="7">
        <v>7745.24</v>
      </c>
      <c r="E24" s="19">
        <f t="shared" si="0"/>
        <v>-12.94000000000051</v>
      </c>
      <c r="F24" s="18">
        <v>0</v>
      </c>
      <c r="G24" s="18">
        <v>0</v>
      </c>
      <c r="H24" s="19">
        <f t="shared" si="1"/>
        <v>0</v>
      </c>
      <c r="I24" s="18">
        <v>7.64</v>
      </c>
      <c r="J24" s="18">
        <v>6.45</v>
      </c>
      <c r="K24" s="18">
        <f t="shared" si="2"/>
        <v>-1.1899999999999995</v>
      </c>
      <c r="L24" s="18">
        <v>3861.32</v>
      </c>
      <c r="M24" s="18">
        <v>4013.42</v>
      </c>
      <c r="N24" s="30">
        <f t="shared" si="3"/>
        <v>152.0999999999999</v>
      </c>
      <c r="O24" s="18"/>
    </row>
    <row r="25" spans="1:15" ht="11.25">
      <c r="A25" s="12" t="s">
        <v>39</v>
      </c>
      <c r="B25" s="12" t="s">
        <v>40</v>
      </c>
      <c r="C25" s="18">
        <v>8811.63</v>
      </c>
      <c r="D25" s="7">
        <v>8819.4</v>
      </c>
      <c r="E25" s="19">
        <f t="shared" si="0"/>
        <v>7.770000000000437</v>
      </c>
      <c r="F25" s="18">
        <v>0</v>
      </c>
      <c r="G25" s="18">
        <v>0</v>
      </c>
      <c r="H25" s="19">
        <f t="shared" si="1"/>
        <v>0</v>
      </c>
      <c r="I25" s="18">
        <v>39.51</v>
      </c>
      <c r="J25" s="18">
        <v>39.79</v>
      </c>
      <c r="K25" s="18">
        <f t="shared" si="2"/>
        <v>0.28000000000000114</v>
      </c>
      <c r="L25" s="18">
        <v>4042.29</v>
      </c>
      <c r="M25" s="18">
        <v>4048.01</v>
      </c>
      <c r="N25" s="30">
        <f t="shared" si="3"/>
        <v>5.720000000000255</v>
      </c>
      <c r="O25" s="18"/>
    </row>
    <row r="26" spans="1:15" ht="11.25">
      <c r="A26" s="12" t="s">
        <v>41</v>
      </c>
      <c r="B26" s="12" t="s">
        <v>42</v>
      </c>
      <c r="C26" s="18">
        <v>7021.15</v>
      </c>
      <c r="D26" s="7">
        <v>7068.72</v>
      </c>
      <c r="E26" s="19">
        <f t="shared" si="0"/>
        <v>47.57000000000062</v>
      </c>
      <c r="F26" s="18">
        <v>5.71</v>
      </c>
      <c r="G26" s="18">
        <v>5.88</v>
      </c>
      <c r="H26" s="19">
        <f t="shared" si="1"/>
        <v>0.16999999999999993</v>
      </c>
      <c r="I26" s="18">
        <v>2.48</v>
      </c>
      <c r="J26" s="18">
        <v>2.48</v>
      </c>
      <c r="K26" s="18">
        <f t="shared" si="2"/>
        <v>0</v>
      </c>
      <c r="L26" s="18">
        <v>3968.2</v>
      </c>
      <c r="M26" s="18">
        <v>4011.14</v>
      </c>
      <c r="N26" s="30">
        <f t="shared" si="3"/>
        <v>42.940000000000055</v>
      </c>
      <c r="O26" s="18"/>
    </row>
    <row r="27" spans="1:15" ht="11.25">
      <c r="A27" s="12" t="s">
        <v>43</v>
      </c>
      <c r="B27" s="12" t="s">
        <v>44</v>
      </c>
      <c r="C27" s="18">
        <v>14100.6</v>
      </c>
      <c r="D27" s="7">
        <v>13874.91</v>
      </c>
      <c r="E27" s="19">
        <f t="shared" si="0"/>
        <v>-225.6900000000005</v>
      </c>
      <c r="F27" s="18">
        <v>3.29</v>
      </c>
      <c r="G27" s="18">
        <v>3.47</v>
      </c>
      <c r="H27" s="19">
        <f t="shared" si="1"/>
        <v>0.18000000000000016</v>
      </c>
      <c r="I27" s="18">
        <v>23.8</v>
      </c>
      <c r="J27" s="18">
        <v>24.61</v>
      </c>
      <c r="K27" s="18">
        <f t="shared" si="2"/>
        <v>0.8099999999999987</v>
      </c>
      <c r="L27" s="18">
        <v>5100.85</v>
      </c>
      <c r="M27" s="18">
        <v>5047.76</v>
      </c>
      <c r="N27" s="30">
        <f t="shared" si="3"/>
        <v>-53.090000000000146</v>
      </c>
      <c r="O27" s="18"/>
    </row>
    <row r="28" spans="1:15" ht="11.25">
      <c r="A28" s="12" t="s">
        <v>45</v>
      </c>
      <c r="B28" s="12" t="s">
        <v>46</v>
      </c>
      <c r="C28" s="18">
        <v>6151.58</v>
      </c>
      <c r="D28" s="7">
        <v>6077.77</v>
      </c>
      <c r="E28" s="19">
        <f t="shared" si="0"/>
        <v>-73.80999999999949</v>
      </c>
      <c r="F28" s="18">
        <v>10.08</v>
      </c>
      <c r="G28" s="18">
        <v>8.97</v>
      </c>
      <c r="H28" s="19">
        <f t="shared" si="1"/>
        <v>-1.1099999999999994</v>
      </c>
      <c r="I28" s="18">
        <v>18.48</v>
      </c>
      <c r="J28" s="18">
        <v>18.5</v>
      </c>
      <c r="K28" s="18">
        <f t="shared" si="2"/>
        <v>0.019999999999999574</v>
      </c>
      <c r="L28" s="18">
        <v>2780.55</v>
      </c>
      <c r="M28" s="18">
        <v>2764.54</v>
      </c>
      <c r="N28" s="30">
        <f t="shared" si="3"/>
        <v>-16.01000000000022</v>
      </c>
      <c r="O28" s="18"/>
    </row>
    <row r="29" spans="1:15" ht="11.25">
      <c r="A29" s="12" t="s">
        <v>47</v>
      </c>
      <c r="B29" s="12" t="s">
        <v>48</v>
      </c>
      <c r="C29" s="18">
        <v>12862.32</v>
      </c>
      <c r="D29" s="7">
        <v>12671.54</v>
      </c>
      <c r="E29" s="19">
        <f t="shared" si="0"/>
        <v>-190.77999999999884</v>
      </c>
      <c r="F29" s="18">
        <v>0.21</v>
      </c>
      <c r="G29" s="18">
        <v>0.21</v>
      </c>
      <c r="H29" s="19">
        <f t="shared" si="1"/>
        <v>0</v>
      </c>
      <c r="I29" s="18">
        <v>104.84</v>
      </c>
      <c r="J29" s="18">
        <v>49.06</v>
      </c>
      <c r="K29" s="18">
        <f t="shared" si="2"/>
        <v>-55.78</v>
      </c>
      <c r="L29" s="18">
        <v>6738.21</v>
      </c>
      <c r="M29" s="18">
        <v>6598.89</v>
      </c>
      <c r="N29" s="30">
        <f t="shared" si="3"/>
        <v>-139.3199999999997</v>
      </c>
      <c r="O29" s="18"/>
    </row>
    <row r="30" spans="1:15" ht="11.25">
      <c r="A30" s="12" t="s">
        <v>49</v>
      </c>
      <c r="B30" s="12" t="s">
        <v>50</v>
      </c>
      <c r="C30" s="18">
        <v>10117.1</v>
      </c>
      <c r="D30" s="7">
        <v>9943.97</v>
      </c>
      <c r="E30" s="19">
        <f t="shared" si="0"/>
        <v>-173.13000000000102</v>
      </c>
      <c r="F30" s="18">
        <v>0.3</v>
      </c>
      <c r="G30" s="18">
        <v>0.3</v>
      </c>
      <c r="H30" s="19">
        <f t="shared" si="1"/>
        <v>0</v>
      </c>
      <c r="I30" s="18">
        <v>52.63</v>
      </c>
      <c r="J30" s="18">
        <v>47.16</v>
      </c>
      <c r="K30" s="18">
        <f t="shared" si="2"/>
        <v>-5.470000000000006</v>
      </c>
      <c r="L30" s="18">
        <v>4912.12</v>
      </c>
      <c r="M30" s="18">
        <v>4867.2</v>
      </c>
      <c r="N30" s="30">
        <f t="shared" si="3"/>
        <v>-44.92000000000007</v>
      </c>
      <c r="O30" s="18"/>
    </row>
    <row r="31" spans="1:15" ht="11.25">
      <c r="A31" s="12" t="s">
        <v>51</v>
      </c>
      <c r="B31" s="12" t="s">
        <v>52</v>
      </c>
      <c r="C31" s="18">
        <v>5965.54</v>
      </c>
      <c r="D31" s="7">
        <v>5898.89</v>
      </c>
      <c r="E31" s="19">
        <f t="shared" si="0"/>
        <v>-66.64999999999964</v>
      </c>
      <c r="F31" s="18">
        <v>0</v>
      </c>
      <c r="G31" s="18">
        <v>0</v>
      </c>
      <c r="H31" s="19">
        <f t="shared" si="1"/>
        <v>0</v>
      </c>
      <c r="I31" s="18">
        <v>3.69</v>
      </c>
      <c r="J31" s="18">
        <v>3.68</v>
      </c>
      <c r="K31" s="18">
        <f t="shared" si="2"/>
        <v>-0.009999999999999787</v>
      </c>
      <c r="L31" s="18">
        <v>2596.85</v>
      </c>
      <c r="M31" s="18">
        <v>2575.91</v>
      </c>
      <c r="N31" s="30">
        <f t="shared" si="3"/>
        <v>-20.940000000000055</v>
      </c>
      <c r="O31" s="18"/>
    </row>
    <row r="32" spans="1:15" ht="11.25">
      <c r="A32" s="12" t="s">
        <v>53</v>
      </c>
      <c r="B32" s="12" t="s">
        <v>54</v>
      </c>
      <c r="C32" s="18">
        <v>10068.77</v>
      </c>
      <c r="D32" s="7">
        <v>9941.29</v>
      </c>
      <c r="E32" s="19">
        <f t="shared" si="0"/>
        <v>-127.47999999999956</v>
      </c>
      <c r="F32" s="18">
        <v>0</v>
      </c>
      <c r="G32" s="18">
        <v>0</v>
      </c>
      <c r="H32" s="19">
        <f t="shared" si="1"/>
        <v>0</v>
      </c>
      <c r="I32" s="18">
        <v>36.94</v>
      </c>
      <c r="J32" s="18">
        <v>37.25</v>
      </c>
      <c r="K32" s="18">
        <f t="shared" si="2"/>
        <v>0.3100000000000023</v>
      </c>
      <c r="L32" s="18">
        <v>4722.89</v>
      </c>
      <c r="M32" s="7">
        <v>4691.05</v>
      </c>
      <c r="N32" s="30">
        <v>-31.84</v>
      </c>
      <c r="O32" s="18"/>
    </row>
    <row r="33" spans="1:15" ht="11.25">
      <c r="A33" s="12" t="s">
        <v>55</v>
      </c>
      <c r="B33" s="12" t="s">
        <v>56</v>
      </c>
      <c r="C33" s="18">
        <v>5308.83</v>
      </c>
      <c r="D33" s="7">
        <v>5275.09</v>
      </c>
      <c r="E33" s="19">
        <f t="shared" si="0"/>
        <v>-33.73999999999978</v>
      </c>
      <c r="F33" s="18">
        <v>0</v>
      </c>
      <c r="G33" s="18">
        <v>0</v>
      </c>
      <c r="H33" s="19">
        <f t="shared" si="1"/>
        <v>0</v>
      </c>
      <c r="I33" s="18">
        <v>67.11</v>
      </c>
      <c r="J33" s="18">
        <v>57.42</v>
      </c>
      <c r="K33" s="18">
        <f t="shared" si="2"/>
        <v>-9.689999999999998</v>
      </c>
      <c r="L33" s="18">
        <v>1943.22</v>
      </c>
      <c r="M33" s="18">
        <v>1984.83</v>
      </c>
      <c r="N33" s="30">
        <v>41.61</v>
      </c>
      <c r="O33" s="18"/>
    </row>
    <row r="34" spans="1:15" ht="12" thickBot="1">
      <c r="A34" s="12" t="s">
        <v>57</v>
      </c>
      <c r="B34" s="12" t="s">
        <v>58</v>
      </c>
      <c r="C34" s="18">
        <v>2125.57</v>
      </c>
      <c r="D34" s="18">
        <v>2078.6</v>
      </c>
      <c r="E34" s="19">
        <f t="shared" si="0"/>
        <v>-46.970000000000255</v>
      </c>
      <c r="F34" s="18">
        <v>0</v>
      </c>
      <c r="G34" s="18">
        <v>0</v>
      </c>
      <c r="H34" s="19">
        <f t="shared" si="1"/>
        <v>0</v>
      </c>
      <c r="I34" s="18">
        <v>45.15</v>
      </c>
      <c r="J34" s="18">
        <v>42.87</v>
      </c>
      <c r="K34" s="18">
        <f t="shared" si="2"/>
        <v>-2.280000000000001</v>
      </c>
      <c r="L34" s="18">
        <v>34.45</v>
      </c>
      <c r="M34" s="18">
        <v>44.01</v>
      </c>
      <c r="N34" s="30">
        <f>M34-L34</f>
        <v>9.559999999999995</v>
      </c>
      <c r="O34" s="18"/>
    </row>
    <row r="35" spans="1:15" ht="12" thickBot="1">
      <c r="A35" s="31"/>
      <c r="B35" s="32" t="s">
        <v>59</v>
      </c>
      <c r="C35" s="33">
        <f>SUM(C8:C34)</f>
        <v>266618.99000000005</v>
      </c>
      <c r="D35" s="32">
        <f>SUM(D8:D34)</f>
        <v>264494.20999999996</v>
      </c>
      <c r="E35" s="33">
        <f t="shared" si="0"/>
        <v>-2124.780000000086</v>
      </c>
      <c r="F35" s="33">
        <f>SUM(F8:F34)</f>
        <v>47.059999999999995</v>
      </c>
      <c r="G35" s="33">
        <f>SUM(G8:G34)</f>
        <v>48.82</v>
      </c>
      <c r="H35" s="33">
        <f t="shared" si="1"/>
        <v>1.7600000000000051</v>
      </c>
      <c r="I35" s="33">
        <f>SUM(I8:I34)</f>
        <v>819.22</v>
      </c>
      <c r="J35" s="33">
        <f>SUM(J8:J34)</f>
        <v>731.29</v>
      </c>
      <c r="K35" s="33">
        <f t="shared" si="2"/>
        <v>-87.93000000000006</v>
      </c>
      <c r="L35" s="33">
        <f>SUM(L8:L34)</f>
        <v>112444.94000000002</v>
      </c>
      <c r="M35" s="33">
        <f>SUM(M8:M34)</f>
        <v>112065.62999999998</v>
      </c>
      <c r="N35" s="34">
        <f t="shared" si="3"/>
        <v>-379.3100000000413</v>
      </c>
      <c r="O35" s="18"/>
    </row>
    <row r="36" spans="1:15" ht="11.25">
      <c r="A36" s="7"/>
      <c r="B36" s="7"/>
      <c r="C36" s="18"/>
      <c r="D36" s="18"/>
      <c r="E36" s="19"/>
      <c r="F36" s="18"/>
      <c r="G36" s="18"/>
      <c r="H36" s="19"/>
      <c r="J36" s="7"/>
      <c r="K36" s="18"/>
      <c r="L36" s="18"/>
      <c r="M36" s="18"/>
      <c r="N36" s="18"/>
      <c r="O36" s="7"/>
    </row>
    <row r="37" spans="5:14" ht="8.25">
      <c r="E37" s="2"/>
      <c r="F37" s="3"/>
      <c r="G37" s="3"/>
      <c r="H37" s="2"/>
      <c r="I37" s="3"/>
      <c r="K37" s="3"/>
      <c r="L37" s="3"/>
      <c r="M37" s="3"/>
      <c r="N37" s="3"/>
    </row>
    <row r="38" spans="5:14" ht="8.25">
      <c r="E38" s="2"/>
      <c r="H38" s="2"/>
      <c r="K38" s="3"/>
      <c r="N38" s="3"/>
    </row>
    <row r="39" spans="5:14" ht="8.25">
      <c r="E39" s="2"/>
      <c r="H39" s="2"/>
      <c r="K39" s="3"/>
      <c r="N39" s="3"/>
    </row>
    <row r="40" spans="8:14" ht="8.25">
      <c r="H40" s="2"/>
      <c r="N40" s="3"/>
    </row>
    <row r="41" ht="8.25">
      <c r="N41" s="3"/>
    </row>
    <row r="42" ht="8.25">
      <c r="N42" s="3"/>
    </row>
  </sheetData>
  <mergeCells count="5">
    <mergeCell ref="F6:H6"/>
    <mergeCell ref="L4:N4"/>
    <mergeCell ref="C5:H5"/>
    <mergeCell ref="I5:K5"/>
    <mergeCell ref="L5:N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theAmok</cp:lastModifiedBy>
  <cp:lastPrinted>2002-09-19T14:54:37Z</cp:lastPrinted>
  <dcterms:created xsi:type="dcterms:W3CDTF">1999-05-27T10:35:04Z</dcterms:created>
  <dcterms:modified xsi:type="dcterms:W3CDTF">2002-12-12T08:28:27Z</dcterms:modified>
  <cp:category/>
  <cp:version/>
  <cp:contentType/>
  <cp:contentStatus/>
</cp:coreProperties>
</file>