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9720" windowHeight="6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<sst xmlns="http://schemas.openxmlformats.org/spreadsheetml/2006/main" count="75" uniqueCount="71">
  <si>
    <t xml:space="preserve">Найменування </t>
  </si>
  <si>
    <t xml:space="preserve">               Використано</t>
  </si>
  <si>
    <t>п/п</t>
  </si>
  <si>
    <t>областей</t>
  </si>
  <si>
    <t>фонду матер. і прирівнених</t>
  </si>
  <si>
    <t>з них</t>
  </si>
  <si>
    <t>фонду творчо-виробничого</t>
  </si>
  <si>
    <t xml:space="preserve">        до них витрат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</si>
  <si>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</si>
  <si>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</si>
  <si>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</si>
  <si>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</si>
  <si>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</si>
  <si>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</si>
  <si>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</si>
  <si>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</si>
  <si>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</si>
  <si>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</si>
  <si>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</si>
  <si>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</si>
  <si>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</si>
  <si>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</si>
  <si>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</si>
  <si>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</si>
  <si>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</si>
  <si>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</si>
  <si>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</si>
  <si>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</si>
  <si>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</si>
  <si>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</si>
  <si>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</si>
  <si>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</si>
  <si>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</si>
  <si>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</si>
  <si>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</si>
  <si>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</si>
  <si>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</si>
  <si>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</si>
  <si>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</si>
  <si>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</si>
  <si>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</si>
  <si>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</si>
  <si>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</si>
  <si>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</si>
  <si>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</si>
  <si>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</si>
  <si>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</si>
  <si>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</si>
  <si>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</si>
  <si>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</si>
  <si>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</si>
  <si>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</si>
  <si>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</si>
  <si>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</si>
  <si>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</si>
  <si>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</si>
  <si>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</si>
  <si>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</si>
  <si>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</si>
  <si>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</si>
  <si>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</si>
  <si>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</si>
  <si>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</si>
  <si>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</si>
  <si>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№№</t>
  </si>
  <si>
    <t xml:space="preserve"> єдиного фонду оплати</t>
  </si>
  <si>
    <t>праці</t>
  </si>
  <si>
    <t xml:space="preserve">     і соц.  розвитку</t>
  </si>
  <si>
    <t>на комплект. бібл. фондів</t>
  </si>
  <si>
    <r>
      <t xml:space="preserve">Кошти (публічні бібліотеки) тис. грн.                                      </t>
    </r>
    <r>
      <rPr>
        <b/>
        <sz val="10"/>
        <rFont val="Arial Cyr"/>
        <family val="2"/>
      </rPr>
      <t xml:space="preserve">                       Таблиця 28</t>
    </r>
  </si>
  <si>
    <t>в тому числі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</si>
</sst>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9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 topLeftCell="A1">
      <selection activeCell="A1" sqref="A1"/>
    </sheetView>
  </sheetViews>
  <sheetFormatPr defaultColWidth="9.59765625" defaultRowHeight="8.25"/>
  <cols>
    <col min="1" max="1" width="7.3984375" style="0" customWidth="1"/>
    <col min="2" max="2" width="29" style="0" customWidth="1"/>
    <col min="3" max="3" width="12" style="0" customWidth="1"/>
    <col min="4" max="4" width="11" style="0" customWidth="1"/>
    <col min="5" max="5" width="11.796875" style="0" customWidth="1"/>
    <col min="6" max="6" width="12.3984375" style="0" customWidth="1"/>
    <col min="7" max="7" width="11.19921875" style="0" customWidth="1"/>
    <col min="8" max="9" width="12.19921875" style="0" customWidth="1"/>
    <col min="10" max="10" width="11.19921875" style="0" customWidth="1"/>
    <col min="11" max="11" width="11.3984375" style="0" customWidth="1"/>
    <col min="12" max="13" width="11.796875" style="0" customWidth="1"/>
    <col min="14" max="14" width="11.19921875" style="0" customWidth="1"/>
    <col min="15" max="15" width="12.3984375" style="0" customWidth="1"/>
    <col min="16" max="17" width="12" style="0" customWidth="1"/>
  </cols>
  <sheetData>
    <row r="1" spans="2:17" ht="15.75">
      <c r="B1" s="1"/>
      <c r="C1" s="5" t="s">
        <v>69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pans="2:17" ht="12.75">
      <c r="B2" s="4"/>
      <c r="C2" s="27"/>
      <c r="D2" s="27"/>
      <c r="E2" s="27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</row>
    <row r="3" spans="1:17" ht="10.5" customHeight="1">
      <c r="A3" s="6" t="s">
        <v>64</v>
      </c>
      <c r="B3" s="26" t="s">
        <v>0</v>
      </c>
      <c r="C3" s="28" t="s">
        <v>1</v>
      </c>
      <c r="D3" s="7"/>
      <c r="E3" s="6"/>
      <c r="F3" s="9"/>
      <c r="G3" s="9"/>
      <c r="H3" s="9"/>
      <c r="I3" s="9" t="s">
        <v>70</v>
      </c>
      <c r="J3" s="9"/>
      <c r="K3" s="9"/>
      <c r="L3" s="9"/>
      <c r="M3" s="9"/>
      <c r="N3" s="9"/>
      <c r="O3" s="9"/>
      <c r="P3" s="9"/>
      <c r="Q3" s="10"/>
    </row>
    <row r="4" spans="1:17" ht="10.5" customHeight="1">
      <c r="A4" s="11" t="s">
        <v>2</v>
      </c>
      <c r="B4" s="12" t="s">
        <v>3</v>
      </c>
      <c r="C4" s="17"/>
      <c r="D4" s="13"/>
      <c r="E4" s="14"/>
      <c r="F4" s="15" t="s">
        <v>4</v>
      </c>
      <c r="G4" s="7"/>
      <c r="H4" s="8"/>
      <c r="I4" s="15"/>
      <c r="J4" s="7" t="s">
        <v>5</v>
      </c>
      <c r="K4" s="8"/>
      <c r="L4" s="37" t="s">
        <v>65</v>
      </c>
      <c r="M4" s="38"/>
      <c r="N4" s="39"/>
      <c r="O4" s="37" t="s">
        <v>6</v>
      </c>
      <c r="P4" s="38"/>
      <c r="Q4" s="39"/>
    </row>
    <row r="5" spans="1:17" ht="10.5" customHeight="1">
      <c r="A5" s="11"/>
      <c r="B5" s="8"/>
      <c r="C5" s="16"/>
      <c r="D5" s="6"/>
      <c r="E5" s="8"/>
      <c r="F5" s="34" t="s">
        <v>7</v>
      </c>
      <c r="G5" s="35"/>
      <c r="H5" s="36"/>
      <c r="I5" s="17" t="s">
        <v>68</v>
      </c>
      <c r="J5" s="13"/>
      <c r="K5" s="14"/>
      <c r="L5" s="34" t="s">
        <v>66</v>
      </c>
      <c r="M5" s="35"/>
      <c r="N5" s="36"/>
      <c r="O5" s="34" t="s">
        <v>67</v>
      </c>
      <c r="P5" s="35"/>
      <c r="Q5" s="36"/>
    </row>
    <row r="6" spans="1:17" ht="10.5" customHeight="1">
      <c r="A6" s="18"/>
      <c r="B6" s="14"/>
      <c r="C6" s="19">
        <v>2000</v>
      </c>
      <c r="D6" s="19">
        <v>2001</v>
      </c>
      <c r="E6" s="19" t="s">
        <v>8</v>
      </c>
      <c r="F6" s="20">
        <v>2000</v>
      </c>
      <c r="G6" s="20">
        <v>2001</v>
      </c>
      <c r="H6" s="21" t="s">
        <v>8</v>
      </c>
      <c r="I6" s="20">
        <v>2000</v>
      </c>
      <c r="J6" s="20">
        <v>2001</v>
      </c>
      <c r="K6" s="21" t="s">
        <v>8</v>
      </c>
      <c r="L6" s="20">
        <v>2000</v>
      </c>
      <c r="M6" s="20">
        <v>2001</v>
      </c>
      <c r="N6" s="19" t="s">
        <v>8</v>
      </c>
      <c r="O6" s="22">
        <v>2000</v>
      </c>
      <c r="P6" s="22">
        <v>2001</v>
      </c>
      <c r="Q6" s="22" t="s">
        <v>8</v>
      </c>
    </row>
    <row r="7" spans="1:17" ht="10.5" customHeight="1">
      <c r="A7" s="11" t="s">
        <v>9</v>
      </c>
      <c r="B7" s="6" t="s">
        <v>10</v>
      </c>
      <c r="C7" s="24">
        <v>1938.3</v>
      </c>
      <c r="D7" s="24">
        <v>2490.1</v>
      </c>
      <c r="E7" s="23">
        <f>D7-C7</f>
        <v>551.8</v>
      </c>
      <c r="F7" s="24">
        <v>841.6</v>
      </c>
      <c r="G7" s="24">
        <v>1080.4</v>
      </c>
      <c r="H7" s="23">
        <f>G7-F7</f>
        <v>238.80000000000007</v>
      </c>
      <c r="I7" s="24">
        <v>253.3</v>
      </c>
      <c r="J7" s="24">
        <v>159.4</v>
      </c>
      <c r="K7" s="23">
        <f>J7-I7</f>
        <v>-93.9</v>
      </c>
      <c r="L7" s="24">
        <v>1027.9</v>
      </c>
      <c r="M7" s="23">
        <v>1395</v>
      </c>
      <c r="N7" s="23">
        <f>M7-L7</f>
        <v>367.0999999999999</v>
      </c>
      <c r="O7" s="23">
        <v>68.6</v>
      </c>
      <c r="P7" s="24">
        <v>14.7</v>
      </c>
      <c r="Q7" s="25">
        <f>P7-O7</f>
        <v>-53.89999999999999</v>
      </c>
    </row>
    <row r="8" spans="1:17" ht="10.5" customHeight="1">
      <c r="A8" s="11" t="s">
        <v>11</v>
      </c>
      <c r="B8" s="11" t="s">
        <v>12</v>
      </c>
      <c r="C8" s="24">
        <v>1169.4</v>
      </c>
      <c r="D8" s="24">
        <v>1831.3</v>
      </c>
      <c r="E8" s="23">
        <f aca="true" t="shared" si="0" ref="E8:E33">D8-C8</f>
        <v>661.8999999999999</v>
      </c>
      <c r="F8" s="24">
        <v>581.2</v>
      </c>
      <c r="G8" s="24">
        <v>864.1</v>
      </c>
      <c r="H8" s="23">
        <f aca="true" t="shared" si="1" ref="H8:H33">G8-F8</f>
        <v>282.9</v>
      </c>
      <c r="I8" s="24">
        <v>142.9</v>
      </c>
      <c r="J8" s="24">
        <v>297.5</v>
      </c>
      <c r="K8" s="23">
        <f aca="true" t="shared" si="2" ref="K8:K33">J8-I8</f>
        <v>154.6</v>
      </c>
      <c r="L8" s="24">
        <v>588.2</v>
      </c>
      <c r="M8" s="23">
        <v>928.5</v>
      </c>
      <c r="N8" s="23">
        <f aca="true" t="shared" si="3" ref="N8:N33">M8-L8</f>
        <v>340.29999999999995</v>
      </c>
      <c r="O8" s="23">
        <v>0</v>
      </c>
      <c r="P8" s="24">
        <v>38.7</v>
      </c>
      <c r="Q8" s="33">
        <f aca="true" t="shared" si="4" ref="Q8:Q33">P8-O8</f>
        <v>38.7</v>
      </c>
    </row>
    <row r="9" spans="1:17" ht="10.5" customHeight="1">
      <c r="A9" s="11" t="s">
        <v>13</v>
      </c>
      <c r="B9" s="11" t="s">
        <v>14</v>
      </c>
      <c r="C9" s="23">
        <v>4119</v>
      </c>
      <c r="D9" s="24">
        <v>5575.2</v>
      </c>
      <c r="E9" s="23">
        <f t="shared" si="0"/>
        <v>1456.1999999999998</v>
      </c>
      <c r="F9" s="24">
        <v>1731.2</v>
      </c>
      <c r="G9" s="24">
        <v>2841.1</v>
      </c>
      <c r="H9" s="23">
        <f t="shared" si="1"/>
        <v>1109.8999999999999</v>
      </c>
      <c r="I9" s="24">
        <v>905.8</v>
      </c>
      <c r="J9" s="24">
        <v>1083.9</v>
      </c>
      <c r="K9" s="23">
        <f t="shared" si="2"/>
        <v>178.10000000000014</v>
      </c>
      <c r="L9" s="24">
        <v>2099.3</v>
      </c>
      <c r="M9" s="23">
        <v>2360.3</v>
      </c>
      <c r="N9" s="23">
        <f t="shared" si="3"/>
        <v>261</v>
      </c>
      <c r="O9" s="23">
        <v>288.5</v>
      </c>
      <c r="P9" s="24">
        <v>373.8</v>
      </c>
      <c r="Q9" s="33">
        <f t="shared" si="4"/>
        <v>85.30000000000001</v>
      </c>
    </row>
    <row r="10" spans="1:17" ht="10.5" customHeight="1">
      <c r="A10" s="11" t="s">
        <v>15</v>
      </c>
      <c r="B10" s="11" t="s">
        <v>16</v>
      </c>
      <c r="C10" s="24">
        <v>5699.7</v>
      </c>
      <c r="D10" s="23">
        <v>7131</v>
      </c>
      <c r="E10" s="23">
        <f t="shared" si="0"/>
        <v>1431.3000000000002</v>
      </c>
      <c r="F10" s="24">
        <v>2431.9</v>
      </c>
      <c r="G10" s="24">
        <v>2669.9</v>
      </c>
      <c r="H10" s="23">
        <f t="shared" si="1"/>
        <v>238</v>
      </c>
      <c r="I10" s="24">
        <v>617.4</v>
      </c>
      <c r="J10" s="24">
        <v>809.4</v>
      </c>
      <c r="K10" s="23">
        <f t="shared" si="2"/>
        <v>192</v>
      </c>
      <c r="L10" s="24">
        <v>3126.6</v>
      </c>
      <c r="M10" s="23">
        <v>3825.9</v>
      </c>
      <c r="N10" s="23">
        <f t="shared" si="3"/>
        <v>699.3000000000002</v>
      </c>
      <c r="O10" s="23">
        <v>141.2</v>
      </c>
      <c r="P10" s="24">
        <v>635.2</v>
      </c>
      <c r="Q10" s="33">
        <f t="shared" si="4"/>
        <v>494.00000000000006</v>
      </c>
    </row>
    <row r="11" spans="1:17" ht="10.5" customHeight="1">
      <c r="A11" s="11" t="s">
        <v>17</v>
      </c>
      <c r="B11" s="11" t="s">
        <v>18</v>
      </c>
      <c r="C11" s="23">
        <v>1898</v>
      </c>
      <c r="D11" s="23">
        <v>2447.9</v>
      </c>
      <c r="E11" s="23">
        <f t="shared" si="0"/>
        <v>549.9000000000001</v>
      </c>
      <c r="F11" s="24">
        <v>684.7</v>
      </c>
      <c r="G11" s="24">
        <v>757.6</v>
      </c>
      <c r="H11" s="23">
        <f t="shared" si="1"/>
        <v>72.89999999999998</v>
      </c>
      <c r="I11" s="24">
        <v>119.7</v>
      </c>
      <c r="J11" s="24">
        <v>163.8</v>
      </c>
      <c r="K11" s="23">
        <f t="shared" si="2"/>
        <v>44.10000000000001</v>
      </c>
      <c r="L11" s="24">
        <v>1177.3</v>
      </c>
      <c r="M11" s="23">
        <v>1682.2</v>
      </c>
      <c r="N11" s="23">
        <f t="shared" si="3"/>
        <v>504.9000000000001</v>
      </c>
      <c r="O11" s="23">
        <v>36</v>
      </c>
      <c r="P11" s="24">
        <v>8.1</v>
      </c>
      <c r="Q11" s="33">
        <f t="shared" si="4"/>
        <v>-27.9</v>
      </c>
    </row>
    <row r="12" spans="1:17" ht="10.5" customHeight="1">
      <c r="A12" s="11" t="s">
        <v>19</v>
      </c>
      <c r="B12" s="11" t="s">
        <v>20</v>
      </c>
      <c r="C12" s="24">
        <v>1414.3</v>
      </c>
      <c r="D12" s="23">
        <v>1902.5</v>
      </c>
      <c r="E12" s="23">
        <f t="shared" si="0"/>
        <v>488.20000000000005</v>
      </c>
      <c r="F12" s="24">
        <v>311.5</v>
      </c>
      <c r="G12" s="24">
        <v>456.8</v>
      </c>
      <c r="H12" s="23">
        <f t="shared" si="1"/>
        <v>145.3</v>
      </c>
      <c r="I12" s="23">
        <v>91</v>
      </c>
      <c r="J12" s="24">
        <v>98.2</v>
      </c>
      <c r="K12" s="23">
        <f t="shared" si="2"/>
        <v>7.200000000000003</v>
      </c>
      <c r="L12" s="24">
        <v>926.2</v>
      </c>
      <c r="M12" s="23">
        <v>1351.1</v>
      </c>
      <c r="N12" s="23">
        <f t="shared" si="3"/>
        <v>424.89999999999986</v>
      </c>
      <c r="O12" s="23">
        <v>176.6</v>
      </c>
      <c r="P12" s="24">
        <v>94.6</v>
      </c>
      <c r="Q12" s="33">
        <f t="shared" si="4"/>
        <v>-82</v>
      </c>
    </row>
    <row r="13" spans="1:17" ht="10.5" customHeight="1">
      <c r="A13" s="11" t="s">
        <v>21</v>
      </c>
      <c r="B13" s="11" t="s">
        <v>22</v>
      </c>
      <c r="C13" s="24">
        <v>2878.7</v>
      </c>
      <c r="D13" s="23">
        <v>3420.5</v>
      </c>
      <c r="E13" s="23">
        <f t="shared" si="0"/>
        <v>541.8000000000002</v>
      </c>
      <c r="F13" s="24">
        <v>1429.3</v>
      </c>
      <c r="G13" s="24">
        <v>1560.3</v>
      </c>
      <c r="H13" s="23">
        <f t="shared" si="1"/>
        <v>131</v>
      </c>
      <c r="I13" s="24">
        <v>659.4</v>
      </c>
      <c r="J13" s="24">
        <v>591.1</v>
      </c>
      <c r="K13" s="23">
        <f t="shared" si="2"/>
        <v>-68.29999999999995</v>
      </c>
      <c r="L13" s="23">
        <v>1403</v>
      </c>
      <c r="M13" s="23">
        <v>1832.5</v>
      </c>
      <c r="N13" s="23">
        <f t="shared" si="3"/>
        <v>429.5</v>
      </c>
      <c r="O13" s="23">
        <v>46.4</v>
      </c>
      <c r="P13" s="24">
        <v>27.7</v>
      </c>
      <c r="Q13" s="33">
        <f t="shared" si="4"/>
        <v>-18.7</v>
      </c>
    </row>
    <row r="14" spans="1:17" ht="10.5" customHeight="1">
      <c r="A14" s="11" t="s">
        <v>23</v>
      </c>
      <c r="B14" s="11" t="s">
        <v>24</v>
      </c>
      <c r="C14" s="24">
        <v>2152.7</v>
      </c>
      <c r="D14" s="23">
        <v>2847</v>
      </c>
      <c r="E14" s="23">
        <f t="shared" si="0"/>
        <v>694.3000000000002</v>
      </c>
      <c r="F14" s="24">
        <v>642.1</v>
      </c>
      <c r="G14" s="24">
        <v>609.3</v>
      </c>
      <c r="H14" s="23">
        <f t="shared" si="1"/>
        <v>-32.80000000000007</v>
      </c>
      <c r="I14" s="24">
        <v>135.8</v>
      </c>
      <c r="J14" s="24">
        <v>159.7</v>
      </c>
      <c r="K14" s="23">
        <f t="shared" si="2"/>
        <v>23.899999999999977</v>
      </c>
      <c r="L14" s="24">
        <v>1369.4</v>
      </c>
      <c r="M14" s="23">
        <v>2134.7</v>
      </c>
      <c r="N14" s="23">
        <f t="shared" si="3"/>
        <v>765.2999999999997</v>
      </c>
      <c r="O14" s="23">
        <v>141.2</v>
      </c>
      <c r="P14" s="23">
        <v>103</v>
      </c>
      <c r="Q14" s="33">
        <f t="shared" si="4"/>
        <v>-38.19999999999999</v>
      </c>
    </row>
    <row r="15" spans="1:17" ht="10.5" customHeight="1">
      <c r="A15" s="11" t="s">
        <v>25</v>
      </c>
      <c r="B15" s="11" t="s">
        <v>26</v>
      </c>
      <c r="C15" s="24">
        <v>3240.2</v>
      </c>
      <c r="D15" s="23">
        <v>4300.8</v>
      </c>
      <c r="E15" s="23">
        <f t="shared" si="0"/>
        <v>1060.6000000000004</v>
      </c>
      <c r="F15" s="24">
        <v>1117.8</v>
      </c>
      <c r="G15" s="23">
        <v>1349</v>
      </c>
      <c r="H15" s="23">
        <f t="shared" si="1"/>
        <v>231.20000000000005</v>
      </c>
      <c r="I15" s="24">
        <v>467.3</v>
      </c>
      <c r="J15" s="24">
        <v>485.6</v>
      </c>
      <c r="K15" s="23">
        <f t="shared" si="2"/>
        <v>18.30000000000001</v>
      </c>
      <c r="L15" s="24">
        <v>1968.1</v>
      </c>
      <c r="M15" s="23">
        <v>2833.7</v>
      </c>
      <c r="N15" s="23">
        <f t="shared" si="3"/>
        <v>865.5999999999999</v>
      </c>
      <c r="O15" s="23">
        <v>154.3</v>
      </c>
      <c r="P15" s="23">
        <v>118.1</v>
      </c>
      <c r="Q15" s="33">
        <f t="shared" si="4"/>
        <v>-36.20000000000002</v>
      </c>
    </row>
    <row r="16" spans="1:17" ht="10.5" customHeight="1">
      <c r="A16" s="11" t="s">
        <v>27</v>
      </c>
      <c r="B16" s="11" t="s">
        <v>28</v>
      </c>
      <c r="C16" s="24">
        <v>1795.2</v>
      </c>
      <c r="D16" s="23">
        <v>2535</v>
      </c>
      <c r="E16" s="23">
        <f t="shared" si="0"/>
        <v>739.8</v>
      </c>
      <c r="F16" s="24">
        <v>757.7</v>
      </c>
      <c r="G16" s="23">
        <v>1026</v>
      </c>
      <c r="H16" s="23">
        <f t="shared" si="1"/>
        <v>268.29999999999995</v>
      </c>
      <c r="I16" s="24">
        <v>34.2</v>
      </c>
      <c r="J16" s="24">
        <v>79.8</v>
      </c>
      <c r="K16" s="23">
        <f t="shared" si="2"/>
        <v>45.599999999999994</v>
      </c>
      <c r="L16" s="24">
        <v>1018.1</v>
      </c>
      <c r="M16" s="23">
        <v>1500</v>
      </c>
      <c r="N16" s="23">
        <f t="shared" si="3"/>
        <v>481.9</v>
      </c>
      <c r="O16" s="23">
        <v>19.5</v>
      </c>
      <c r="P16" s="23">
        <v>9</v>
      </c>
      <c r="Q16" s="33">
        <f t="shared" si="4"/>
        <v>-10.5</v>
      </c>
    </row>
    <row r="17" spans="1:17" ht="10.5" customHeight="1">
      <c r="A17" s="11" t="s">
        <v>29</v>
      </c>
      <c r="B17" s="11" t="s">
        <v>30</v>
      </c>
      <c r="C17" s="24">
        <v>2783.4</v>
      </c>
      <c r="D17" s="23">
        <v>4141.6</v>
      </c>
      <c r="E17" s="23">
        <f t="shared" si="0"/>
        <v>1358.2000000000003</v>
      </c>
      <c r="F17" s="24">
        <v>1203.8</v>
      </c>
      <c r="G17" s="23">
        <v>1784.6</v>
      </c>
      <c r="H17" s="23">
        <f t="shared" si="1"/>
        <v>580.8</v>
      </c>
      <c r="I17" s="24">
        <v>310.6</v>
      </c>
      <c r="J17" s="24">
        <v>500.9</v>
      </c>
      <c r="K17" s="23">
        <f t="shared" si="2"/>
        <v>190.29999999999995</v>
      </c>
      <c r="L17" s="24">
        <v>1513.8</v>
      </c>
      <c r="M17" s="23">
        <v>2333.3</v>
      </c>
      <c r="N17" s="23">
        <f t="shared" si="3"/>
        <v>819.5000000000002</v>
      </c>
      <c r="O17" s="23">
        <v>65.8</v>
      </c>
      <c r="P17" s="23">
        <v>23.7</v>
      </c>
      <c r="Q17" s="33">
        <f t="shared" si="4"/>
        <v>-42.099999999999994</v>
      </c>
    </row>
    <row r="18" spans="1:17" ht="10.5" customHeight="1">
      <c r="A18" s="11" t="s">
        <v>31</v>
      </c>
      <c r="B18" s="11" t="s">
        <v>32</v>
      </c>
      <c r="C18" s="24">
        <v>3004.8</v>
      </c>
      <c r="D18" s="23">
        <v>3969.1</v>
      </c>
      <c r="E18" s="23">
        <f t="shared" si="0"/>
        <v>964.2999999999997</v>
      </c>
      <c r="F18" s="23">
        <v>1207.07</v>
      </c>
      <c r="G18" s="23">
        <v>1510.2</v>
      </c>
      <c r="H18" s="23">
        <f t="shared" si="1"/>
        <v>303.1300000000001</v>
      </c>
      <c r="I18" s="24">
        <v>409.9</v>
      </c>
      <c r="J18" s="24">
        <v>470.5</v>
      </c>
      <c r="K18" s="23">
        <f t="shared" si="2"/>
        <v>60.60000000000002</v>
      </c>
      <c r="L18" s="23">
        <v>1677.13</v>
      </c>
      <c r="M18" s="23">
        <v>2309.3</v>
      </c>
      <c r="N18" s="23">
        <f t="shared" si="3"/>
        <v>632.1700000000001</v>
      </c>
      <c r="O18" s="23">
        <v>120.6</v>
      </c>
      <c r="P18" s="23">
        <v>149.6</v>
      </c>
      <c r="Q18" s="33">
        <f t="shared" si="4"/>
        <v>29</v>
      </c>
    </row>
    <row r="19" spans="1:17" ht="10.5" customHeight="1">
      <c r="A19" s="11" t="s">
        <v>33</v>
      </c>
      <c r="B19" s="11" t="s">
        <v>34</v>
      </c>
      <c r="C19" s="24">
        <v>2959.2</v>
      </c>
      <c r="D19" s="23">
        <v>4368.4</v>
      </c>
      <c r="E19" s="23">
        <f t="shared" si="0"/>
        <v>1409.1999999999998</v>
      </c>
      <c r="F19" s="24">
        <v>593.7</v>
      </c>
      <c r="G19" s="23">
        <v>870.4</v>
      </c>
      <c r="H19" s="23">
        <f t="shared" si="1"/>
        <v>276.69999999999993</v>
      </c>
      <c r="I19" s="23">
        <v>165</v>
      </c>
      <c r="J19" s="24">
        <v>345.1</v>
      </c>
      <c r="K19" s="23">
        <f t="shared" si="2"/>
        <v>180.10000000000002</v>
      </c>
      <c r="L19" s="24">
        <v>1659.6</v>
      </c>
      <c r="M19" s="23">
        <v>3258.3</v>
      </c>
      <c r="N19" s="23">
        <f t="shared" si="3"/>
        <v>1598.7000000000003</v>
      </c>
      <c r="O19" s="23">
        <v>705.9</v>
      </c>
      <c r="P19" s="23">
        <v>239.7</v>
      </c>
      <c r="Q19" s="33">
        <f t="shared" si="4"/>
        <v>-466.2</v>
      </c>
    </row>
    <row r="20" spans="1:17" ht="10.5" customHeight="1">
      <c r="A20" s="11" t="s">
        <v>35</v>
      </c>
      <c r="B20" s="11" t="s">
        <v>36</v>
      </c>
      <c r="C20" s="24">
        <v>2235.2</v>
      </c>
      <c r="D20" s="23">
        <v>3592.3</v>
      </c>
      <c r="E20" s="23">
        <f t="shared" si="0"/>
        <v>1357.1000000000004</v>
      </c>
      <c r="F20" s="24">
        <v>1281.6</v>
      </c>
      <c r="G20" s="23">
        <v>2261.7</v>
      </c>
      <c r="H20" s="23">
        <f t="shared" si="1"/>
        <v>980.0999999999999</v>
      </c>
      <c r="I20" s="24">
        <v>562.3</v>
      </c>
      <c r="J20" s="24">
        <v>868.7</v>
      </c>
      <c r="K20" s="23">
        <f t="shared" si="2"/>
        <v>306.4000000000001</v>
      </c>
      <c r="L20" s="24">
        <v>884.1</v>
      </c>
      <c r="M20" s="23">
        <v>1280.4</v>
      </c>
      <c r="N20" s="23">
        <f t="shared" si="3"/>
        <v>396.30000000000007</v>
      </c>
      <c r="O20" s="23">
        <v>69.5</v>
      </c>
      <c r="P20" s="23">
        <v>50.2</v>
      </c>
      <c r="Q20" s="33">
        <f t="shared" si="4"/>
        <v>-19.299999999999997</v>
      </c>
    </row>
    <row r="21" spans="1:17" ht="10.5" customHeight="1">
      <c r="A21" s="11" t="s">
        <v>37</v>
      </c>
      <c r="B21" s="11" t="s">
        <v>38</v>
      </c>
      <c r="C21" s="23">
        <v>3318</v>
      </c>
      <c r="D21" s="23">
        <v>4756.2</v>
      </c>
      <c r="E21" s="23">
        <f t="shared" si="0"/>
        <v>1438.1999999999998</v>
      </c>
      <c r="F21" s="23">
        <v>1634</v>
      </c>
      <c r="G21" s="23">
        <v>2065.2</v>
      </c>
      <c r="H21" s="23">
        <f t="shared" si="1"/>
        <v>431.1999999999998</v>
      </c>
      <c r="I21" s="24">
        <v>357.1</v>
      </c>
      <c r="J21" s="24">
        <v>736.1</v>
      </c>
      <c r="K21" s="23">
        <f t="shared" si="2"/>
        <v>379</v>
      </c>
      <c r="L21" s="24">
        <v>1594.7</v>
      </c>
      <c r="M21" s="23">
        <v>2353.4</v>
      </c>
      <c r="N21" s="23">
        <f t="shared" si="3"/>
        <v>758.7</v>
      </c>
      <c r="O21" s="23">
        <v>80.3</v>
      </c>
      <c r="P21" s="23">
        <v>337.6</v>
      </c>
      <c r="Q21" s="33">
        <f t="shared" si="4"/>
        <v>257.3</v>
      </c>
    </row>
    <row r="22" spans="1:17" ht="10.5" customHeight="1">
      <c r="A22" s="11" t="s">
        <v>39</v>
      </c>
      <c r="B22" s="11" t="s">
        <v>40</v>
      </c>
      <c r="C22" s="23">
        <v>2161</v>
      </c>
      <c r="D22" s="23">
        <v>3057</v>
      </c>
      <c r="E22" s="23">
        <f t="shared" si="0"/>
        <v>896</v>
      </c>
      <c r="F22" s="24">
        <v>806.4</v>
      </c>
      <c r="G22" s="23">
        <v>1117.9</v>
      </c>
      <c r="H22" s="23">
        <f t="shared" si="1"/>
        <v>311.5000000000001</v>
      </c>
      <c r="I22" s="24">
        <v>215.7</v>
      </c>
      <c r="J22" s="24">
        <v>390.8</v>
      </c>
      <c r="K22" s="23">
        <f t="shared" si="2"/>
        <v>175.10000000000002</v>
      </c>
      <c r="L22" s="24">
        <v>1299.4</v>
      </c>
      <c r="M22" s="23">
        <v>1635</v>
      </c>
      <c r="N22" s="23">
        <f t="shared" si="3"/>
        <v>335.5999999999999</v>
      </c>
      <c r="O22" s="23">
        <v>55.2</v>
      </c>
      <c r="P22" s="23">
        <v>304.1</v>
      </c>
      <c r="Q22" s="33">
        <f t="shared" si="4"/>
        <v>248.90000000000003</v>
      </c>
    </row>
    <row r="23" spans="1:17" ht="10.5" customHeight="1">
      <c r="A23" s="11" t="s">
        <v>41</v>
      </c>
      <c r="B23" s="11" t="s">
        <v>42</v>
      </c>
      <c r="C23" s="24">
        <v>1427.4</v>
      </c>
      <c r="D23" s="23">
        <v>1921.4</v>
      </c>
      <c r="E23" s="23">
        <f t="shared" si="0"/>
        <v>494</v>
      </c>
      <c r="F23" s="24">
        <v>493.2</v>
      </c>
      <c r="G23" s="23">
        <v>628.4</v>
      </c>
      <c r="H23" s="23">
        <f t="shared" si="1"/>
        <v>135.2</v>
      </c>
      <c r="I23" s="24">
        <v>81.4</v>
      </c>
      <c r="J23" s="24">
        <v>136.7</v>
      </c>
      <c r="K23" s="23">
        <f t="shared" si="2"/>
        <v>55.29999999999998</v>
      </c>
      <c r="L23" s="24">
        <v>891.9</v>
      </c>
      <c r="M23" s="23">
        <v>1249.2</v>
      </c>
      <c r="N23" s="23">
        <f t="shared" si="3"/>
        <v>357.30000000000007</v>
      </c>
      <c r="O23" s="23">
        <v>42.3</v>
      </c>
      <c r="P23" s="23">
        <v>43.8</v>
      </c>
      <c r="Q23" s="33">
        <f t="shared" si="4"/>
        <v>1.5</v>
      </c>
    </row>
    <row r="24" spans="1:17" ht="10.5" customHeight="1">
      <c r="A24" s="11" t="s">
        <v>43</v>
      </c>
      <c r="B24" s="11" t="s">
        <v>44</v>
      </c>
      <c r="C24" s="23">
        <v>1847.82</v>
      </c>
      <c r="D24" s="23">
        <v>2445.2</v>
      </c>
      <c r="E24" s="23">
        <f t="shared" si="0"/>
        <v>597.3799999999999</v>
      </c>
      <c r="F24" s="23">
        <v>658.66</v>
      </c>
      <c r="G24" s="23">
        <v>830.1</v>
      </c>
      <c r="H24" s="23">
        <f t="shared" si="1"/>
        <v>171.44000000000005</v>
      </c>
      <c r="I24" s="24">
        <v>213.5</v>
      </c>
      <c r="J24" s="24">
        <v>181.7</v>
      </c>
      <c r="K24" s="23">
        <f t="shared" si="2"/>
        <v>-31.80000000000001</v>
      </c>
      <c r="L24" s="23">
        <v>1133.16</v>
      </c>
      <c r="M24" s="23">
        <v>1483.1</v>
      </c>
      <c r="N24" s="23">
        <f t="shared" si="3"/>
        <v>349.9399999999998</v>
      </c>
      <c r="O24" s="23">
        <v>56</v>
      </c>
      <c r="P24" s="23">
        <v>132</v>
      </c>
      <c r="Q24" s="33">
        <f t="shared" si="4"/>
        <v>76</v>
      </c>
    </row>
    <row r="25" spans="1:17" ht="10.5" customHeight="1">
      <c r="A25" s="11" t="s">
        <v>45</v>
      </c>
      <c r="B25" s="11" t="s">
        <v>46</v>
      </c>
      <c r="C25" s="23">
        <v>1757</v>
      </c>
      <c r="D25" s="23">
        <v>2478.3</v>
      </c>
      <c r="E25" s="23">
        <f t="shared" si="0"/>
        <v>721.3000000000002</v>
      </c>
      <c r="F25" s="23">
        <v>612</v>
      </c>
      <c r="G25" s="23">
        <v>841.7</v>
      </c>
      <c r="H25" s="23">
        <f t="shared" si="1"/>
        <v>229.70000000000005</v>
      </c>
      <c r="I25" s="23">
        <v>84</v>
      </c>
      <c r="J25" s="24">
        <v>76.7</v>
      </c>
      <c r="K25" s="23">
        <f t="shared" si="2"/>
        <v>-7.299999999999997</v>
      </c>
      <c r="L25" s="23">
        <v>1108</v>
      </c>
      <c r="M25" s="23">
        <v>1569</v>
      </c>
      <c r="N25" s="23">
        <f t="shared" si="3"/>
        <v>461</v>
      </c>
      <c r="O25" s="23">
        <v>37</v>
      </c>
      <c r="P25" s="23">
        <v>67.6</v>
      </c>
      <c r="Q25" s="33">
        <f t="shared" si="4"/>
        <v>30.599999999999994</v>
      </c>
    </row>
    <row r="26" spans="1:17" ht="10.5" customHeight="1">
      <c r="A26" s="11" t="s">
        <v>47</v>
      </c>
      <c r="B26" s="11" t="s">
        <v>48</v>
      </c>
      <c r="C26" s="23">
        <v>3326.66</v>
      </c>
      <c r="D26" s="23">
        <v>3694</v>
      </c>
      <c r="E26" s="23">
        <f t="shared" si="0"/>
        <v>367.34000000000015</v>
      </c>
      <c r="F26" s="23">
        <v>1406.36</v>
      </c>
      <c r="G26" s="23">
        <v>1779.6</v>
      </c>
      <c r="H26" s="23">
        <f t="shared" si="1"/>
        <v>373.24</v>
      </c>
      <c r="I26" s="24">
        <v>330.8</v>
      </c>
      <c r="J26" s="24">
        <v>264.2</v>
      </c>
      <c r="K26" s="23">
        <f t="shared" si="2"/>
        <v>-66.60000000000002</v>
      </c>
      <c r="L26" s="24">
        <v>1904.8</v>
      </c>
      <c r="M26" s="23">
        <v>2214.2</v>
      </c>
      <c r="N26" s="23">
        <f t="shared" si="3"/>
        <v>309.39999999999986</v>
      </c>
      <c r="O26" s="23">
        <v>15.5</v>
      </c>
      <c r="P26" s="23">
        <v>8.9</v>
      </c>
      <c r="Q26" s="33">
        <f t="shared" si="4"/>
        <v>-6.6</v>
      </c>
    </row>
    <row r="27" spans="1:17" ht="10.5" customHeight="1">
      <c r="A27" s="11" t="s">
        <v>49</v>
      </c>
      <c r="B27" s="11" t="s">
        <v>50</v>
      </c>
      <c r="C27" s="24">
        <v>1509.1</v>
      </c>
      <c r="D27" s="23">
        <v>2239.4</v>
      </c>
      <c r="E27" s="23">
        <f t="shared" si="0"/>
        <v>730.3000000000002</v>
      </c>
      <c r="F27" s="23">
        <v>494</v>
      </c>
      <c r="G27" s="23">
        <v>827.2</v>
      </c>
      <c r="H27" s="23">
        <f t="shared" si="1"/>
        <v>333.20000000000005</v>
      </c>
      <c r="I27" s="24">
        <v>98.1</v>
      </c>
      <c r="J27" s="23">
        <v>158</v>
      </c>
      <c r="K27" s="23">
        <f t="shared" si="2"/>
        <v>59.900000000000006</v>
      </c>
      <c r="L27" s="24">
        <v>983.2</v>
      </c>
      <c r="M27" s="23">
        <v>1397.1</v>
      </c>
      <c r="N27" s="23">
        <f t="shared" si="3"/>
        <v>413.89999999999986</v>
      </c>
      <c r="O27" s="23">
        <v>31.9</v>
      </c>
      <c r="P27" s="23">
        <v>15.1</v>
      </c>
      <c r="Q27" s="33">
        <f t="shared" si="4"/>
        <v>-16.799999999999997</v>
      </c>
    </row>
    <row r="28" spans="1:17" ht="10.5" customHeight="1">
      <c r="A28" s="11" t="s">
        <v>51</v>
      </c>
      <c r="B28" s="11" t="s">
        <v>52</v>
      </c>
      <c r="C28" s="24">
        <v>2275.4</v>
      </c>
      <c r="D28" s="23">
        <v>2979.2</v>
      </c>
      <c r="E28" s="23">
        <f t="shared" si="0"/>
        <v>703.7999999999997</v>
      </c>
      <c r="F28" s="24">
        <v>869.2</v>
      </c>
      <c r="G28" s="23">
        <v>1040.1</v>
      </c>
      <c r="H28" s="23">
        <f t="shared" si="1"/>
        <v>170.89999999999986</v>
      </c>
      <c r="I28" s="24">
        <v>260.9</v>
      </c>
      <c r="J28" s="23">
        <v>299.5</v>
      </c>
      <c r="K28" s="23">
        <f t="shared" si="2"/>
        <v>38.60000000000002</v>
      </c>
      <c r="L28" s="24">
        <v>1314.3</v>
      </c>
      <c r="M28" s="23">
        <v>1783.4</v>
      </c>
      <c r="N28" s="23">
        <f t="shared" si="3"/>
        <v>469.10000000000014</v>
      </c>
      <c r="O28" s="23">
        <v>91.9</v>
      </c>
      <c r="P28" s="23">
        <v>155.7</v>
      </c>
      <c r="Q28" s="33">
        <f t="shared" si="4"/>
        <v>63.79999999999998</v>
      </c>
    </row>
    <row r="29" spans="1:17" ht="10.5" customHeight="1">
      <c r="A29" s="11" t="s">
        <v>53</v>
      </c>
      <c r="B29" s="11" t="s">
        <v>54</v>
      </c>
      <c r="C29" s="24">
        <v>2191.2</v>
      </c>
      <c r="D29" s="23">
        <v>2827.4</v>
      </c>
      <c r="E29" s="23">
        <f t="shared" si="0"/>
        <v>636.2000000000003</v>
      </c>
      <c r="F29" s="24">
        <v>864.7</v>
      </c>
      <c r="G29" s="23">
        <v>978.3</v>
      </c>
      <c r="H29" s="23">
        <f t="shared" si="1"/>
        <v>113.59999999999991</v>
      </c>
      <c r="I29" s="24">
        <v>161.9</v>
      </c>
      <c r="J29" s="23">
        <v>189.9</v>
      </c>
      <c r="K29" s="23">
        <f t="shared" si="2"/>
        <v>28</v>
      </c>
      <c r="L29" s="23">
        <v>1324</v>
      </c>
      <c r="M29" s="23">
        <v>1826.5</v>
      </c>
      <c r="N29" s="23">
        <f t="shared" si="3"/>
        <v>502.5</v>
      </c>
      <c r="O29" s="23">
        <v>2.5</v>
      </c>
      <c r="P29" s="23">
        <v>22.6</v>
      </c>
      <c r="Q29" s="33">
        <f t="shared" si="4"/>
        <v>20.1</v>
      </c>
    </row>
    <row r="30" spans="1:17" ht="10.5" customHeight="1">
      <c r="A30" s="11" t="s">
        <v>55</v>
      </c>
      <c r="B30" s="11" t="s">
        <v>56</v>
      </c>
      <c r="C30" s="24">
        <v>1087.3</v>
      </c>
      <c r="D30" s="23">
        <v>2350</v>
      </c>
      <c r="E30" s="23">
        <f t="shared" si="0"/>
        <v>1262.7</v>
      </c>
      <c r="F30" s="24">
        <v>275.7</v>
      </c>
      <c r="G30" s="23">
        <v>1037.2</v>
      </c>
      <c r="H30" s="23">
        <f t="shared" si="1"/>
        <v>761.5</v>
      </c>
      <c r="I30" s="23">
        <v>88</v>
      </c>
      <c r="J30" s="23">
        <v>130</v>
      </c>
      <c r="K30" s="23">
        <f t="shared" si="2"/>
        <v>42</v>
      </c>
      <c r="L30" s="24">
        <v>796.6</v>
      </c>
      <c r="M30" s="23">
        <v>1229</v>
      </c>
      <c r="N30" s="23">
        <f t="shared" si="3"/>
        <v>432.4</v>
      </c>
      <c r="O30" s="23">
        <v>0</v>
      </c>
      <c r="P30" s="23">
        <v>83.8</v>
      </c>
      <c r="Q30" s="33">
        <f t="shared" si="4"/>
        <v>83.8</v>
      </c>
    </row>
    <row r="31" spans="1:17" ht="10.5" customHeight="1">
      <c r="A31" s="11" t="s">
        <v>57</v>
      </c>
      <c r="B31" s="11" t="s">
        <v>58</v>
      </c>
      <c r="C31" s="24">
        <v>2143.4</v>
      </c>
      <c r="D31" s="23">
        <v>2747.3</v>
      </c>
      <c r="E31" s="23">
        <f t="shared" si="0"/>
        <v>603.9000000000001</v>
      </c>
      <c r="F31" s="24">
        <v>704.7</v>
      </c>
      <c r="G31" s="23">
        <v>864.4</v>
      </c>
      <c r="H31" s="23">
        <f t="shared" si="1"/>
        <v>159.69999999999993</v>
      </c>
      <c r="I31" s="24">
        <v>168.4</v>
      </c>
      <c r="J31" s="23">
        <v>219.2</v>
      </c>
      <c r="K31" s="23">
        <f t="shared" si="2"/>
        <v>50.79999999999998</v>
      </c>
      <c r="L31" s="24">
        <v>1344.7</v>
      </c>
      <c r="M31" s="23">
        <v>1686.4</v>
      </c>
      <c r="N31" s="23">
        <f t="shared" si="3"/>
        <v>341.70000000000005</v>
      </c>
      <c r="O31" s="23">
        <v>94</v>
      </c>
      <c r="P31" s="23">
        <v>196.5</v>
      </c>
      <c r="Q31" s="33">
        <f t="shared" si="4"/>
        <v>102.5</v>
      </c>
    </row>
    <row r="32" spans="1:17" ht="10.5" customHeight="1">
      <c r="A32" s="11" t="s">
        <v>59</v>
      </c>
      <c r="B32" s="11" t="s">
        <v>60</v>
      </c>
      <c r="C32" s="24">
        <v>7057.6</v>
      </c>
      <c r="D32" s="23">
        <v>8098.7</v>
      </c>
      <c r="E32" s="23">
        <f t="shared" si="0"/>
        <v>1041.0999999999995</v>
      </c>
      <c r="F32" s="24">
        <v>4402.1</v>
      </c>
      <c r="G32" s="23">
        <v>5069.8</v>
      </c>
      <c r="H32" s="23">
        <f t="shared" si="1"/>
        <v>667.6999999999998</v>
      </c>
      <c r="I32" s="24">
        <v>1259.6</v>
      </c>
      <c r="J32" s="23">
        <v>1499.3</v>
      </c>
      <c r="K32" s="23">
        <f t="shared" si="2"/>
        <v>239.70000000000005</v>
      </c>
      <c r="L32" s="24">
        <v>2044.3</v>
      </c>
      <c r="M32" s="23">
        <v>2697.8</v>
      </c>
      <c r="N32" s="23">
        <f t="shared" si="3"/>
        <v>653.5000000000002</v>
      </c>
      <c r="O32" s="23">
        <v>611.2</v>
      </c>
      <c r="P32" s="23">
        <v>331.1</v>
      </c>
      <c r="Q32" s="33">
        <f t="shared" si="4"/>
        <v>-280.1</v>
      </c>
    </row>
    <row r="33" spans="1:17" ht="10.5" customHeight="1" thickBot="1">
      <c r="A33" s="11" t="s">
        <v>61</v>
      </c>
      <c r="B33" s="11" t="s">
        <v>62</v>
      </c>
      <c r="C33" s="24">
        <v>1888.3</v>
      </c>
      <c r="D33" s="23">
        <v>2427.9</v>
      </c>
      <c r="E33" s="23">
        <f t="shared" si="0"/>
        <v>539.6000000000001</v>
      </c>
      <c r="F33" s="24">
        <v>962.5</v>
      </c>
      <c r="G33" s="23">
        <v>1148.9</v>
      </c>
      <c r="H33" s="23">
        <f t="shared" si="1"/>
        <v>186.4000000000001</v>
      </c>
      <c r="I33" s="24">
        <v>398.2</v>
      </c>
      <c r="J33" s="23">
        <v>458.5</v>
      </c>
      <c r="K33" s="23">
        <f t="shared" si="2"/>
        <v>60.30000000000001</v>
      </c>
      <c r="L33" s="24">
        <v>925.8</v>
      </c>
      <c r="M33" s="23">
        <v>1279</v>
      </c>
      <c r="N33" s="23">
        <f t="shared" si="3"/>
        <v>353.20000000000005</v>
      </c>
      <c r="O33" s="23">
        <v>0</v>
      </c>
      <c r="P33" s="23">
        <v>0</v>
      </c>
      <c r="Q33" s="33">
        <f t="shared" si="4"/>
        <v>0</v>
      </c>
    </row>
    <row r="34" spans="1:17" ht="10.5" customHeight="1" thickBot="1">
      <c r="A34" s="30"/>
      <c r="B34" s="29" t="s">
        <v>63</v>
      </c>
      <c r="C34" s="31">
        <f aca="true" t="shared" si="5" ref="C34:Q34">SUM(C7:C33)</f>
        <v>69278.28</v>
      </c>
      <c r="D34" s="31">
        <f t="shared" si="5"/>
        <v>92574.69999999998</v>
      </c>
      <c r="E34" s="31">
        <f t="shared" si="5"/>
        <v>23296.42</v>
      </c>
      <c r="F34" s="31">
        <f t="shared" si="5"/>
        <v>28998.690000000002</v>
      </c>
      <c r="G34" s="31">
        <f t="shared" si="5"/>
        <v>37870.200000000004</v>
      </c>
      <c r="H34" s="31">
        <f t="shared" si="5"/>
        <v>8871.509999999998</v>
      </c>
      <c r="I34" s="31">
        <f t="shared" si="5"/>
        <v>8592.2</v>
      </c>
      <c r="J34" s="31">
        <f t="shared" si="5"/>
        <v>10854.199999999999</v>
      </c>
      <c r="K34" s="31">
        <f t="shared" si="5"/>
        <v>2262.0000000000005</v>
      </c>
      <c r="L34" s="31">
        <f t="shared" si="5"/>
        <v>37103.590000000004</v>
      </c>
      <c r="M34" s="31">
        <f t="shared" si="5"/>
        <v>51428.3</v>
      </c>
      <c r="N34" s="31">
        <f t="shared" si="5"/>
        <v>14324.710000000001</v>
      </c>
      <c r="O34" s="31">
        <f t="shared" si="5"/>
        <v>3151.9000000000005</v>
      </c>
      <c r="P34" s="31">
        <f t="shared" si="5"/>
        <v>3584.8999999999996</v>
      </c>
      <c r="Q34" s="32">
        <f t="shared" si="5"/>
        <v>433.0000000000001</v>
      </c>
    </row>
    <row r="35" spans="3:17" ht="11.25">
      <c r="C35" s="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3:17" ht="11.25">
      <c r="C36" s="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3:17" ht="11.25">
      <c r="C37" s="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3:17" ht="11.25">
      <c r="C38" s="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3:17" ht="11.25">
      <c r="C39" s="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ht="11.25">
      <c r="B40" s="24"/>
      <c r="C40" s="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4:17" ht="11.25">
      <c r="D41" s="23"/>
      <c r="E41" s="23"/>
      <c r="F41" s="24"/>
      <c r="G41" s="23"/>
      <c r="H41" s="23"/>
      <c r="I41" s="24"/>
      <c r="J41" s="23"/>
      <c r="K41" s="23"/>
      <c r="L41" s="24"/>
      <c r="M41" s="23"/>
      <c r="N41" s="23"/>
      <c r="O41" s="24"/>
      <c r="P41" s="24"/>
      <c r="Q41" s="24"/>
    </row>
    <row r="42" spans="4:17" ht="11.25">
      <c r="D42" s="23"/>
      <c r="E42" s="23"/>
      <c r="F42" s="24"/>
      <c r="G42" s="23"/>
      <c r="H42" s="23"/>
      <c r="I42" s="24"/>
      <c r="J42" s="23"/>
      <c r="K42" s="23"/>
      <c r="L42" s="24"/>
      <c r="M42" s="23"/>
      <c r="N42" s="23"/>
      <c r="O42" s="24"/>
      <c r="P42" s="24"/>
      <c r="Q42" s="24"/>
    </row>
    <row r="43" spans="4:17" ht="11.25">
      <c r="D43" s="23"/>
      <c r="E43" s="23"/>
      <c r="F43" s="24"/>
      <c r="G43" s="23"/>
      <c r="H43" s="23"/>
      <c r="I43" s="24"/>
      <c r="J43" s="23"/>
      <c r="K43" s="23"/>
      <c r="L43" s="24"/>
      <c r="M43" s="23"/>
      <c r="N43" s="23"/>
      <c r="O43" s="24"/>
      <c r="P43" s="24"/>
      <c r="Q43" s="24"/>
    </row>
    <row r="44" spans="4:17" ht="11.25">
      <c r="D44" s="23"/>
      <c r="E44" s="23"/>
      <c r="F44" s="24"/>
      <c r="G44" s="23"/>
      <c r="H44" s="23"/>
      <c r="I44" s="24"/>
      <c r="J44" s="23"/>
      <c r="K44" s="23"/>
      <c r="L44" s="24"/>
      <c r="M44" s="23"/>
      <c r="N44" s="23"/>
      <c r="O44" s="24"/>
      <c r="P44" s="24"/>
      <c r="Q44" s="24"/>
    </row>
    <row r="45" spans="4:17" ht="11.25">
      <c r="D45" s="23"/>
      <c r="E45" s="23"/>
      <c r="F45" s="24"/>
      <c r="G45" s="23"/>
      <c r="H45" s="23"/>
      <c r="I45" s="24"/>
      <c r="J45" s="24"/>
      <c r="K45" s="24"/>
      <c r="L45" s="24"/>
      <c r="M45" s="23"/>
      <c r="N45" s="23"/>
      <c r="O45" s="24"/>
      <c r="P45" s="24"/>
      <c r="Q45" s="24"/>
    </row>
    <row r="46" spans="4:17" ht="11.25">
      <c r="D46" s="23"/>
      <c r="E46" s="23"/>
      <c r="F46" s="24"/>
      <c r="G46" s="23"/>
      <c r="H46" s="23"/>
      <c r="I46" s="24"/>
      <c r="J46" s="24"/>
      <c r="K46" s="24"/>
      <c r="L46" s="24"/>
      <c r="M46" s="23"/>
      <c r="N46" s="23"/>
      <c r="O46" s="24"/>
      <c r="P46" s="24"/>
      <c r="Q46" s="24"/>
    </row>
    <row r="47" spans="4:17" ht="11.25">
      <c r="D47" s="23"/>
      <c r="E47" s="23"/>
      <c r="F47" s="24"/>
      <c r="G47" s="23"/>
      <c r="H47" s="23"/>
      <c r="I47" s="24"/>
      <c r="J47" s="24"/>
      <c r="K47" s="24"/>
      <c r="L47" s="24"/>
      <c r="M47" s="23"/>
      <c r="N47" s="23"/>
      <c r="O47" s="24"/>
      <c r="P47" s="24"/>
      <c r="Q47" s="24"/>
    </row>
    <row r="48" spans="4:17" ht="11.25">
      <c r="D48" s="23"/>
      <c r="E48" s="23"/>
      <c r="F48" s="24"/>
      <c r="G48" s="23"/>
      <c r="H48" s="23"/>
      <c r="I48" s="24"/>
      <c r="J48" s="24"/>
      <c r="K48" s="24"/>
      <c r="L48" s="24"/>
      <c r="M48" s="23"/>
      <c r="N48" s="23"/>
      <c r="O48" s="24"/>
      <c r="P48" s="24"/>
      <c r="Q48" s="24"/>
    </row>
    <row r="49" spans="4:17" ht="11.25">
      <c r="D49" s="23"/>
      <c r="E49" s="23"/>
      <c r="F49" s="24"/>
      <c r="G49" s="23"/>
      <c r="H49" s="23"/>
      <c r="I49" s="24"/>
      <c r="J49" s="24"/>
      <c r="K49" s="24"/>
      <c r="L49" s="24"/>
      <c r="M49" s="23"/>
      <c r="N49" s="23"/>
      <c r="O49" s="24"/>
      <c r="P49" s="24"/>
      <c r="Q49" s="24"/>
    </row>
    <row r="50" spans="4:17" ht="11.25">
      <c r="D50" s="23"/>
      <c r="E50" s="23"/>
      <c r="F50" s="24"/>
      <c r="G50" s="24"/>
      <c r="H50" s="24"/>
      <c r="I50" s="24"/>
      <c r="J50" s="24"/>
      <c r="K50" s="24"/>
      <c r="L50" s="24"/>
      <c r="M50" s="23"/>
      <c r="N50" s="23"/>
      <c r="O50" s="24"/>
      <c r="P50" s="24"/>
      <c r="Q50" s="24"/>
    </row>
    <row r="51" spans="4:17" ht="11.25">
      <c r="D51" s="23"/>
      <c r="E51" s="23"/>
      <c r="F51" s="24"/>
      <c r="G51" s="24"/>
      <c r="H51" s="24"/>
      <c r="I51" s="24"/>
      <c r="J51" s="24"/>
      <c r="K51" s="24"/>
      <c r="L51" s="24"/>
      <c r="M51" s="23"/>
      <c r="N51" s="23"/>
      <c r="O51" s="24"/>
      <c r="P51" s="24"/>
      <c r="Q51" s="24"/>
    </row>
    <row r="52" spans="4:17" ht="11.25">
      <c r="D52" s="23"/>
      <c r="E52" s="23"/>
      <c r="F52" s="24"/>
      <c r="G52" s="24"/>
      <c r="H52" s="24"/>
      <c r="I52" s="24"/>
      <c r="J52" s="24"/>
      <c r="K52" s="24"/>
      <c r="L52" s="24"/>
      <c r="M52" s="23"/>
      <c r="N52" s="23"/>
      <c r="O52" s="24"/>
      <c r="P52" s="24"/>
      <c r="Q52" s="24"/>
    </row>
    <row r="53" spans="4:17" ht="11.25">
      <c r="D53" s="23"/>
      <c r="E53" s="23"/>
      <c r="F53" s="24"/>
      <c r="G53" s="24"/>
      <c r="H53" s="24"/>
      <c r="I53" s="24"/>
      <c r="J53" s="24"/>
      <c r="K53" s="24"/>
      <c r="L53" s="24"/>
      <c r="M53" s="23"/>
      <c r="N53" s="23"/>
      <c r="O53" s="24"/>
      <c r="P53" s="24"/>
      <c r="Q53" s="24"/>
    </row>
    <row r="54" spans="4:17" ht="11.25">
      <c r="D54" s="23"/>
      <c r="E54" s="23"/>
      <c r="F54" s="24"/>
      <c r="G54" s="24"/>
      <c r="H54" s="24"/>
      <c r="I54" s="24"/>
      <c r="J54" s="24"/>
      <c r="K54" s="24"/>
      <c r="L54" s="24"/>
      <c r="M54" s="23"/>
      <c r="N54" s="23"/>
      <c r="O54" s="24"/>
      <c r="P54" s="24"/>
      <c r="Q54" s="24"/>
    </row>
    <row r="55" spans="4:17" ht="11.25">
      <c r="D55" s="23"/>
      <c r="E55" s="23"/>
      <c r="F55" s="24"/>
      <c r="G55" s="24"/>
      <c r="H55" s="24"/>
      <c r="I55" s="24"/>
      <c r="J55" s="24"/>
      <c r="K55" s="24"/>
      <c r="L55" s="24"/>
      <c r="M55" s="23"/>
      <c r="N55" s="23"/>
      <c r="O55" s="24"/>
      <c r="P55" s="24"/>
      <c r="Q55" s="24"/>
    </row>
    <row r="56" spans="4:17" ht="11.25">
      <c r="D56" s="23"/>
      <c r="E56" s="23"/>
      <c r="F56" s="24"/>
      <c r="G56" s="24"/>
      <c r="H56" s="24"/>
      <c r="I56" s="24"/>
      <c r="J56" s="24"/>
      <c r="K56" s="24"/>
      <c r="L56" s="24"/>
      <c r="M56" s="23"/>
      <c r="N56" s="23"/>
      <c r="O56" s="24"/>
      <c r="P56" s="24"/>
      <c r="Q56" s="24"/>
    </row>
    <row r="57" spans="4:17" ht="11.25">
      <c r="D57" s="23"/>
      <c r="E57" s="23"/>
      <c r="F57" s="24"/>
      <c r="G57" s="24"/>
      <c r="H57" s="24"/>
      <c r="I57" s="24"/>
      <c r="J57" s="24"/>
      <c r="K57" s="24"/>
      <c r="L57" s="24"/>
      <c r="M57" s="23"/>
      <c r="N57" s="23"/>
      <c r="O57" s="24"/>
      <c r="P57" s="24"/>
      <c r="Q57" s="24"/>
    </row>
    <row r="58" spans="4:17" ht="11.25">
      <c r="D58" s="24"/>
      <c r="E58" s="24"/>
      <c r="F58" s="24"/>
      <c r="G58" s="24"/>
      <c r="H58" s="24"/>
      <c r="I58" s="24"/>
      <c r="J58" s="24"/>
      <c r="K58" s="24"/>
      <c r="L58" s="24"/>
      <c r="M58" s="23"/>
      <c r="N58" s="23"/>
      <c r="O58" s="24"/>
      <c r="P58" s="24"/>
      <c r="Q58" s="24"/>
    </row>
    <row r="59" spans="4:17" ht="11.25">
      <c r="D59" s="24"/>
      <c r="E59" s="24"/>
      <c r="F59" s="24"/>
      <c r="G59" s="24"/>
      <c r="H59" s="24"/>
      <c r="I59" s="24"/>
      <c r="J59" s="24"/>
      <c r="K59" s="24"/>
      <c r="L59" s="24"/>
      <c r="M59" s="23"/>
      <c r="N59" s="23"/>
      <c r="O59" s="24"/>
      <c r="P59" s="24"/>
      <c r="Q59" s="24"/>
    </row>
    <row r="60" spans="4:17" ht="11.25">
      <c r="D60" s="24"/>
      <c r="E60" s="24"/>
      <c r="F60" s="24"/>
      <c r="G60" s="24"/>
      <c r="H60" s="24"/>
      <c r="I60" s="24"/>
      <c r="J60" s="24"/>
      <c r="K60" s="24"/>
      <c r="L60" s="24"/>
      <c r="M60" s="23"/>
      <c r="N60" s="23"/>
      <c r="O60" s="24"/>
      <c r="P60" s="24"/>
      <c r="Q60" s="24"/>
    </row>
    <row r="61" spans="4:17" ht="11.25">
      <c r="D61" s="24"/>
      <c r="E61" s="24"/>
      <c r="F61" s="24"/>
      <c r="G61" s="24"/>
      <c r="H61" s="24"/>
      <c r="I61" s="24"/>
      <c r="J61" s="24"/>
      <c r="K61" s="24"/>
      <c r="L61" s="24"/>
      <c r="M61" s="23"/>
      <c r="N61" s="23"/>
      <c r="O61" s="24"/>
      <c r="P61" s="24"/>
      <c r="Q61" s="24"/>
    </row>
    <row r="62" spans="4:17" ht="11.25">
      <c r="D62" s="24"/>
      <c r="E62" s="24"/>
      <c r="F62" s="24"/>
      <c r="G62" s="24"/>
      <c r="H62" s="24"/>
      <c r="I62" s="24"/>
      <c r="J62" s="24"/>
      <c r="K62" s="24"/>
      <c r="L62" s="24"/>
      <c r="M62" s="23"/>
      <c r="N62" s="23"/>
      <c r="O62" s="24"/>
      <c r="P62" s="24"/>
      <c r="Q62" s="24"/>
    </row>
    <row r="63" spans="4:17" ht="11.2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4:17" ht="11.2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4:17" ht="11.2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4:17" ht="11.2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4:17" ht="11.2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4:17" ht="11.2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4:17" ht="11.2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4:17" ht="11.2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4:17" ht="11.2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4:17" ht="11.2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4:17" ht="11.2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4:17" ht="11.2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4:17" ht="11.2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4:17" ht="11.2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4:17" ht="11.2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4:17" ht="11.2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4:17" ht="11.2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4:17" ht="11.2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4:17" ht="11.2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4:17" ht="11.2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4:17" ht="11.2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4:17" ht="11.2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4:17" ht="11.25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4:17" ht="11.2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4:17" ht="11.25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4:17" ht="11.2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4:17" ht="11.2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4:17" ht="11.2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4:17" ht="11.2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4:17" ht="11.2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4:17" ht="11.2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4:17" ht="11.2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4:17" ht="11.2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4:17" ht="11.2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4:17" ht="11.2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4:17" ht="11.2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4:17" ht="11.2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4:17" ht="11.2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4:17" ht="11.2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4:17" ht="11.2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4:17" ht="11.2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4:17" ht="11.2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4:17" ht="11.2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4:17" ht="11.2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4:17" ht="11.2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4:17" ht="11.2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4:17" ht="11.2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4:17" ht="11.2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4:17" ht="11.2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4:17" ht="11.2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4:17" ht="11.2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4:17" ht="11.2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</sheetData>
  <mergeCells count="5">
    <mergeCell ref="F5:H5"/>
    <mergeCell ref="O5:Q5"/>
    <mergeCell ref="O4:Q4"/>
    <mergeCell ref="L4:N4"/>
    <mergeCell ref="L5:N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2001-10-29T05:52:55Z</cp:lastPrinted>
  <dcterms:created xsi:type="dcterms:W3CDTF">1999-06-03T06:55:42Z</dcterms:created>
  <dcterms:modified xsi:type="dcterms:W3CDTF">2002-12-12T08:32:10Z</dcterms:modified>
  <cp:category/>
  <cp:version/>
  <cp:contentType/>
  <cp:contentStatus/>
</cp:coreProperties>
</file>